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WEST" sheetId="1" r:id="rId1"/>
    <sheet name="Arkusz1" sheetId="2" r:id="rId2"/>
    <sheet name="dot" sheetId="3" r:id="rId3"/>
    <sheet name="Arkusz3" sheetId="4" r:id="rId4"/>
    <sheet name="Arkusz2" sheetId="5" r:id="rId5"/>
  </sheets>
  <definedNames/>
  <calcPr fullCalcOnLoad="1"/>
</workbook>
</file>

<file path=xl/sharedStrings.xml><?xml version="1.0" encoding="utf-8"?>
<sst xmlns="http://schemas.openxmlformats.org/spreadsheetml/2006/main" count="248" uniqueCount="183">
  <si>
    <t>Załącznik Nr 3</t>
  </si>
  <si>
    <t>Rady Gminy Czernice Borowe</t>
  </si>
  <si>
    <t xml:space="preserve"> Plan wydatków majątkowych na 2011 rok </t>
  </si>
  <si>
    <t>Dział</t>
  </si>
  <si>
    <t>Rozdz.</t>
  </si>
  <si>
    <t>Nazwa zadania</t>
  </si>
  <si>
    <t>Plan</t>
  </si>
  <si>
    <t>z tego:</t>
  </si>
  <si>
    <t>§</t>
  </si>
  <si>
    <t>dochody własne</t>
  </si>
  <si>
    <t>kredyty, pożyczki, obligacje</t>
  </si>
  <si>
    <t>środki o których mowa w art. 5 ust. 1 pkt 2 i 3 uofp</t>
  </si>
  <si>
    <t>dotacje</t>
  </si>
  <si>
    <t>inne</t>
  </si>
  <si>
    <t>Budowa chodnika w miejscowosci Obrębiec</t>
  </si>
  <si>
    <t>Przedsięwzięcia  inwestycyjne podnoszące bezpieczeństwo ruchu drogowego pojazdów i osób na drogach zarządzanych przez Powiat Przasnyski na obszarze administracyjnym Gminy Czernice Borowe.</t>
  </si>
  <si>
    <t>Budowa chodnika we wsi Borkowo Falenta od świetlicy wiejskiej do skrzyżowania, w ramach posiadanych środków</t>
  </si>
  <si>
    <t>Modernizacja drogi gminnej w miejscowości Pierzchały</t>
  </si>
  <si>
    <t>6057        6059</t>
  </si>
  <si>
    <t xml:space="preserve">Przebudowa dróg gminnych i drogi powiatowej usprawniających komunikację pomiędzy gminami Czernice Borowe, Przasnysz i Miastem Przasnysz </t>
  </si>
  <si>
    <t xml:space="preserve">Przebudowa dróg gminnych powiatowych usprawniających komunikację pomiędzy gminą Grudusk, Powiat ciechanowski i Gminą Czernice Borowe Powiat przasnyski </t>
  </si>
  <si>
    <t xml:space="preserve">Przyspieszenie wzrostu konkurencyjności Województwa Mazowieckiego, przez budowanie społeczeństwa informacyjnego i gospodarki opartej na wiedzy poprzez stworzenie zintegrowanych baz wiedzy o Mazowszu </t>
  </si>
  <si>
    <t xml:space="preserve">Rozwój elektronicznej administracji w samorządach województwa mazowieckiego wspomagającej niwelowanie dwudzielności potencjału województwa </t>
  </si>
  <si>
    <t>6067      6069</t>
  </si>
  <si>
    <t>Zakup mundurów</t>
  </si>
  <si>
    <t xml:space="preserve">Budowa kanalizacji sanitarnej i przydomowych oczyszczalni ścieków w gminie Czernice Borowe </t>
  </si>
  <si>
    <t xml:space="preserve">Zapewnienie bezpieczeństwa w czasie klęsk żywiołowych i miejscowych zagrożeń technologicznych na terenie gmin Czernice Borowe , Krzynowłoga Mała </t>
  </si>
  <si>
    <t>Zakup i montaż lamp oświetlenia ulicznego w sołectwie Kadzielnia</t>
  </si>
  <si>
    <t>900</t>
  </si>
  <si>
    <t>90095</t>
  </si>
  <si>
    <t>6060</t>
  </si>
  <si>
    <t>Plac zabaw dla dzieci i młodzieży w Kownatach</t>
  </si>
  <si>
    <t>Doposażenie świetlicy w Chojnowie</t>
  </si>
  <si>
    <t>Zakup sprzętu na wyposażenie świetlicy wiejskiej w Pawłowie Kościelnym</t>
  </si>
  <si>
    <t xml:space="preserve">Zakup stołów i krzeseł do świetlicy wiejskiej w Węgrze </t>
  </si>
  <si>
    <t>Zagospodarowanie terenu przy świetlicy i doposażenie świetlicy w Obrębcu</t>
  </si>
  <si>
    <t>Ogółem</t>
  </si>
  <si>
    <t>Zakup gruntów w Pawłowie Kościelnym</t>
  </si>
  <si>
    <t>6050      6057        6059</t>
  </si>
  <si>
    <t>Rozdział</t>
  </si>
  <si>
    <t>Załącznik Nr 4</t>
  </si>
  <si>
    <t>Treść</t>
  </si>
  <si>
    <t>Dotacje udzielone w 2011 roku z budżetu podmiotom należącym i nie należącym do sektora finansów publicznych</t>
  </si>
  <si>
    <t>Kwota dotacji</t>
  </si>
  <si>
    <t>/ w zł/</t>
  </si>
  <si>
    <t>podmiotowej</t>
  </si>
  <si>
    <t>przedmiotowej</t>
  </si>
  <si>
    <t>celowej</t>
  </si>
  <si>
    <t>Jednostki sektora finansów publicznych</t>
  </si>
  <si>
    <t>Nazwa jednostki</t>
  </si>
  <si>
    <t>Samorząd Województwa Mazowieckiego Budowa Chodnika w miejscowości Obrębiec</t>
  </si>
  <si>
    <t xml:space="preserve">Gmina Grudusk Przebudowa dróg gminnych powiatowych usprawniających komunikację pomiędzy gminą Grudusk, Powiat ciechanowski i Gminą Czernice Borowe Powiat przasnyski </t>
  </si>
  <si>
    <t>Gminna Biblioteka Publiczna w Czernicach Borowych</t>
  </si>
  <si>
    <t>Samorząd Województwa Mazowieckiego</t>
  </si>
  <si>
    <t>Starostwo Powiatowe w Przasnyszu</t>
  </si>
  <si>
    <t>Urząd Miasta Przasnysz Utrzymanie dzieci w przedszkolach niepublicznych i publicznych</t>
  </si>
  <si>
    <t>Gminna Biblioteka Publiczna w Czernicach Borowych  Dofinansowanie realizacji małego projektu w zakresie modernizacji budynku świetlicy wiejskiej we wsi Olszewiec</t>
  </si>
  <si>
    <t>Jednostki nie należące do sektora finansów publicznych</t>
  </si>
  <si>
    <t>010</t>
  </si>
  <si>
    <t>01010</t>
  </si>
  <si>
    <t>Gminna Spółka Wodna  w Czernicach Borowych utrzymanie urządzeń wodnych</t>
  </si>
  <si>
    <t>Parafia Rzymskokatolicka w Rostkowie  renowacja zabytkowego kościoła</t>
  </si>
  <si>
    <t>Czernickie Stowarzyszenie Emerytów, Rencistów i Gospodyń Wiejskich w Czernicach Borowych dofinansowanie działań zapobiegających wykluczeniu społecznemu osób starszych.</t>
  </si>
  <si>
    <t>Organizacje pożytku publicznego -  dofinansowanie zajęć "Gimnastyki ruchowej" dla 2 grup wiekowych ,  zajęć muzycznych, konkursów wsi i gospodarstw, wyjazdu do Centrum Nauki Kopernik w Warszawie dla uzdolnionej młodzieży.</t>
  </si>
  <si>
    <t>Gminny Klub Sportowy BOROVIA w Obrębcu - działalność sportowa.</t>
  </si>
  <si>
    <t>Budowa przydomowych oczyszczalni ścieków w gminie Czernice Borowe</t>
  </si>
  <si>
    <t>Zakup samochodu  strażackiego</t>
  </si>
  <si>
    <t>Modernizacja drogi gminnej w miejscowości Węgra</t>
  </si>
  <si>
    <t>600</t>
  </si>
  <si>
    <t>60016</t>
  </si>
  <si>
    <t>6050</t>
  </si>
  <si>
    <t>Przasnyska Fundacja pomocy dzieciom i młodzieży niepełnosprawnej "Świetlik" - doposażenie świetlicy dla dzieci i młodzieży w Rostkowie.</t>
  </si>
  <si>
    <t>Uczniowski  Klub Sportowy CENTER w Czernicach Borowych - działalność sportowa rajd rowerowy.</t>
  </si>
  <si>
    <t>Plan wydatków na przedsięwzięcia realizowane w ramach Funduszu Sołeckiego w roku 2011</t>
  </si>
  <si>
    <t>Nazwa Sołectwa</t>
  </si>
  <si>
    <t>Nazwa zadania, przedsięwzięcia</t>
  </si>
  <si>
    <t>Kwota</t>
  </si>
  <si>
    <t>/zł/</t>
  </si>
  <si>
    <t>Chojnowo</t>
  </si>
  <si>
    <t>Remont dróg na terenie sołectwa</t>
  </si>
  <si>
    <t>Borkowo Falenta</t>
  </si>
  <si>
    <t>Chrostowo</t>
  </si>
  <si>
    <t>Remont świetlicy wiejskiej  i otoczenia świetlicy w Chrostowie Wielkim.</t>
  </si>
  <si>
    <t>Czernice Borowe</t>
  </si>
  <si>
    <t>Remont dróg na terenie sołectwa Czernice Borowe i inne prace z tym związane</t>
  </si>
  <si>
    <t>Górki</t>
  </si>
  <si>
    <t>Remont dróg w sołectwie Górki</t>
  </si>
  <si>
    <t>Jastrzębiec</t>
  </si>
  <si>
    <t>Opracowanie projektu modernizacji świetlicy wiejskiej w Jastrzębcu</t>
  </si>
  <si>
    <t>Kadzielnia</t>
  </si>
  <si>
    <t>Miłoszewiec</t>
  </si>
  <si>
    <t>Modernizacja drogi Miłoszewiec-Miłoszewiec Kolonia</t>
  </si>
  <si>
    <t>Załogi</t>
  </si>
  <si>
    <t>Remont dróg żwirowych na terenie sołectwa Załogi</t>
  </si>
  <si>
    <t>Nowe Czernice</t>
  </si>
  <si>
    <t>Remont dróg na terenie sołectwa w ramach posiadanych środków finansowych</t>
  </si>
  <si>
    <t>Pawłowo Kościelne</t>
  </si>
  <si>
    <t>Obrębiec</t>
  </si>
  <si>
    <t>Olszewiec</t>
  </si>
  <si>
    <t>Dofinansowanie realizacji małego projektu w zakresie modernizacji budynku świetlicy wiejskiej we wsi Olszewiec</t>
  </si>
  <si>
    <t>Pawłówko</t>
  </si>
  <si>
    <t>Dokończenie ogrodzenia stawu wiejskiego, zakup kosy spalinowej oraz krzewów ozdobnych</t>
  </si>
  <si>
    <t>Szczepanki</t>
  </si>
  <si>
    <t>Remont dróg w sołectwie Szczepanki</t>
  </si>
  <si>
    <t>Pierzchały</t>
  </si>
  <si>
    <t>Zakup i montaż 2 lamp oświetlenia ulicznego w miejscowości Smoleń Poluby</t>
  </si>
  <si>
    <t>Remont drogi żwirowej w miejscowości Smoleń Poluby na odcinku od skrzyżowania dróg Smoleń Poluby - Pierzchałki w kierunku miejscowości Trzcianka</t>
  </si>
  <si>
    <t>Rostkowo</t>
  </si>
  <si>
    <t xml:space="preserve">Zakup sprzętu do świetlicy wiejskiej </t>
  </si>
  <si>
    <t>Wykonanie instalacji odprowadzającej wody burzowe w Rostkowie</t>
  </si>
  <si>
    <t>Turowo</t>
  </si>
  <si>
    <t>Poprawa jakości i zagospodarowanie pasa przydrożnego przez wieś Turowo</t>
  </si>
  <si>
    <t>Węgra</t>
  </si>
  <si>
    <t>Zberoż</t>
  </si>
  <si>
    <t>Budowa i remont dróg na terenie sołectwa Zberoż</t>
  </si>
  <si>
    <t>Zembrzus</t>
  </si>
  <si>
    <t>Dokończenie prac przy stawie wiejskim w Zembrzusie w ramach posiadanych środków finansowych</t>
  </si>
  <si>
    <t>Dzielin</t>
  </si>
  <si>
    <t>Grójec</t>
  </si>
  <si>
    <t>Wymiana podłogi z desek na płytki ok.. 100 m2 oraz wymiana 4 okien w świetlicy wiejskiej w Grójcu</t>
  </si>
  <si>
    <t>Żebry</t>
  </si>
  <si>
    <t>Remont drogi łączącej drogę krajową Nr 544 z Żebrami Idźkami</t>
  </si>
  <si>
    <t>Kosmowo</t>
  </si>
  <si>
    <t>Założenie przepustu i nawiezienie żwiru na drogę Kosmowo-Nart</t>
  </si>
  <si>
    <t>Modernizacja drogi gminnej we wsi Żebry</t>
  </si>
  <si>
    <t>Modernizacja drogi gminnej w miejscowości Borkowo Falenta</t>
  </si>
  <si>
    <t>Przychody i rozchody budżetu w 2011 r.</t>
  </si>
  <si>
    <t>Lp.</t>
  </si>
  <si>
    <t>Klasyfikacja
§</t>
  </si>
  <si>
    <t>Kwota 2011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</si>
  <si>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</si>
  <si>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</si>
  <si>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</si>
  <si>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</si>
  <si>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</si>
  <si>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</si>
  <si>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</si>
  <si>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</si>
  <si>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</si>
  <si>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</si>
  <si>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</si>
  <si>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</si>
  <si>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</si>
  <si>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</si>
  <si>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</si>
  <si>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</si>
  <si>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</si>
  <si>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</si>
  <si>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</si>
  <si>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</si>
  <si>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</si>
  <si>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</si>
  <si>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</si>
  <si>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</si>
  <si>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</si>
  <si>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</si>
  <si>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</si>
  <si>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</si>
  <si>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</si>
  <si>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</si>
  <si>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</si>
  <si>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</si>
  <si>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</si>
  <si>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</si>
  <si>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</si>
  <si>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</si>
  <si>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</si>
  <si>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</si>
  <si>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</si>
  <si>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</si>
  <si>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5</t>
  </si>
  <si>
    <t>Załącznik Nr 6</t>
  </si>
  <si>
    <t>§ 950</t>
  </si>
  <si>
    <t>Zakup pieca centralnego ogrzewania</t>
  </si>
  <si>
    <t>Gminny Program Profilaktyki i Rozwiązywania Problemów Alkoholowych i Gminny Program Przeciwdziałania Narkomanii w 2011 r.</t>
  </si>
  <si>
    <t>Z tytułu zezwoleń na sprzedaż alkoholu</t>
  </si>
  <si>
    <t>Gminny Program Profilaktyki i Rozwiązywania Problemów Alkoholowych</t>
  </si>
  <si>
    <t>0480</t>
  </si>
  <si>
    <t>Razem</t>
  </si>
  <si>
    <t>Gminny Program Przeciwdziałania Narkomanii</t>
  </si>
  <si>
    <t>Załącznik Nr 7</t>
  </si>
  <si>
    <t>do Uchwały Nr 113/X/11</t>
  </si>
  <si>
    <t>z dnia 22.12.2011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</si>
</sst>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b/>
      <sz val="6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color indexed="10"/>
      <name val="Arial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left" wrapText="1"/>
    </xf>
    <xf numFmtId="4" fontId="0" fillId="0" borderId="0" xfId="0" applyNumberFormat="1" applyAlignment="1">
      <alignment horizontal="left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 horizontal="justify" vertical="top"/>
    </xf>
    <xf numFmtId="4" fontId="2" fillId="0" borderId="5" xfId="0" applyNumberFormat="1" applyFont="1" applyBorder="1" applyAlignment="1">
      <alignment horizontal="justify" vertical="top"/>
    </xf>
    <xf numFmtId="4" fontId="2" fillId="0" borderId="6" xfId="0" applyNumberFormat="1" applyFont="1" applyBorder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0" fontId="2" fillId="0" borderId="0" xfId="0" applyFont="1" applyBorder="1" applyAlignment="1">
      <alignment wrapText="1"/>
    </xf>
    <xf numFmtId="4" fontId="2" fillId="0" borderId="7" xfId="0" applyNumberFormat="1" applyFont="1" applyBorder="1" applyAlignment="1">
      <alignment horizontal="justify" vertical="top"/>
    </xf>
    <xf numFmtId="4" fontId="2" fillId="0" borderId="8" xfId="0" applyNumberFormat="1" applyFont="1" applyBorder="1" applyAlignment="1">
      <alignment horizontal="justify" vertical="top"/>
    </xf>
    <xf numFmtId="49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justify"/>
    </xf>
    <xf numFmtId="4" fontId="2" fillId="0" borderId="5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9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justify" vertical="top"/>
    </xf>
    <xf numFmtId="4" fontId="2" fillId="0" borderId="4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horizontal="justify" vertical="top"/>
    </xf>
    <xf numFmtId="4" fontId="2" fillId="0" borderId="4" xfId="0" applyNumberFormat="1" applyFont="1" applyBorder="1" applyAlignment="1">
      <alignment horizontal="justify" vertical="top"/>
    </xf>
    <xf numFmtId="0" fontId="5" fillId="0" borderId="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7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4" fontId="2" fillId="0" borderId="24" xfId="0" applyNumberFormat="1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" fontId="2" fillId="0" borderId="26" xfId="0" applyNumberFormat="1" applyFont="1" applyBorder="1" applyAlignment="1">
      <alignment vertical="top" wrapText="1"/>
    </xf>
    <xf numFmtId="4" fontId="2" fillId="0" borderId="17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top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4" fontId="14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4" fontId="14" fillId="0" borderId="4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left" vertical="top" wrapText="1"/>
    </xf>
    <xf numFmtId="4" fontId="1" fillId="0" borderId="26" xfId="0" applyNumberFormat="1" applyFont="1" applyBorder="1" applyAlignment="1">
      <alignment horizontal="righ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" fontId="1" fillId="0" borderId="26" xfId="0" applyNumberFormat="1" applyFont="1" applyBorder="1" applyAlignment="1">
      <alignment horizontal="right" wrapText="1"/>
    </xf>
    <xf numFmtId="4" fontId="1" fillId="0" borderId="33" xfId="0" applyNumberFormat="1" applyFont="1" applyBorder="1" applyAlignment="1">
      <alignment horizontal="right" vertical="top" wrapText="1"/>
    </xf>
    <xf numFmtId="0" fontId="1" fillId="0" borderId="34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wrapText="1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justify" vertical="top"/>
    </xf>
    <xf numFmtId="0" fontId="2" fillId="0" borderId="6" xfId="0" applyFont="1" applyBorder="1" applyAlignment="1">
      <alignment wrapText="1"/>
    </xf>
    <xf numFmtId="0" fontId="2" fillId="0" borderId="35" xfId="0" applyFont="1" applyBorder="1" applyAlignment="1">
      <alignment horizontal="justify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justify" vertical="top"/>
    </xf>
    <xf numFmtId="0" fontId="2" fillId="0" borderId="37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4" fontId="2" fillId="0" borderId="2" xfId="0" applyNumberFormat="1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3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29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H2" sqref="H2:H4"/>
    </sheetView>
  </sheetViews>
  <sheetFormatPr defaultColWidth="9.00390625" defaultRowHeight="12.75"/>
  <cols>
    <col min="1" max="1" width="9.375" style="0" bestFit="1" customWidth="1"/>
    <col min="2" max="2" width="11.125" style="0" bestFit="1" customWidth="1"/>
    <col min="3" max="3" width="10.125" style="0" bestFit="1" customWidth="1"/>
    <col min="4" max="4" width="28.375" style="0" customWidth="1"/>
    <col min="5" max="5" width="13.125" style="0" customWidth="1"/>
    <col min="6" max="6" width="11.75390625" style="0" customWidth="1"/>
    <col min="7" max="7" width="12.00390625" style="0" customWidth="1"/>
    <col min="8" max="8" width="12.375" style="0" customWidth="1"/>
    <col min="9" max="9" width="11.625" style="0" customWidth="1"/>
    <col min="10" max="10" width="11.75390625" style="0" bestFit="1" customWidth="1"/>
  </cols>
  <sheetData>
    <row r="1" ht="12.75">
      <c r="H1" t="s">
        <v>0</v>
      </c>
    </row>
    <row r="2" ht="12.75">
      <c r="H2" t="s">
        <v>181</v>
      </c>
    </row>
    <row r="3" ht="12.75">
      <c r="H3" t="s">
        <v>1</v>
      </c>
    </row>
    <row r="4" ht="12.75">
      <c r="H4" t="s">
        <v>182</v>
      </c>
    </row>
    <row r="6" spans="1:10" ht="12.75">
      <c r="A6" s="1"/>
      <c r="B6" s="168" t="s">
        <v>2</v>
      </c>
      <c r="C6" s="168"/>
      <c r="D6" s="169"/>
      <c r="E6" s="169"/>
      <c r="F6" s="169"/>
      <c r="G6" s="169"/>
      <c r="H6" s="169"/>
      <c r="I6" s="169"/>
      <c r="J6" s="2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170" t="s">
        <v>3</v>
      </c>
      <c r="B8" s="172" t="s">
        <v>4</v>
      </c>
      <c r="C8" s="3"/>
      <c r="D8" s="172" t="s">
        <v>5</v>
      </c>
      <c r="E8" s="174" t="s">
        <v>6</v>
      </c>
      <c r="F8" s="165" t="s">
        <v>7</v>
      </c>
      <c r="G8" s="166"/>
      <c r="H8" s="166"/>
      <c r="I8" s="166"/>
      <c r="J8" s="176"/>
    </row>
    <row r="9" spans="1:10" ht="63.75">
      <c r="A9" s="171"/>
      <c r="B9" s="173"/>
      <c r="C9" s="4" t="s">
        <v>8</v>
      </c>
      <c r="D9" s="173"/>
      <c r="E9" s="175"/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</row>
    <row r="10" spans="1:10" s="10" customFormat="1" ht="25.5">
      <c r="A10" s="6">
        <v>600</v>
      </c>
      <c r="B10" s="6">
        <v>60013</v>
      </c>
      <c r="C10" s="6">
        <v>6300</v>
      </c>
      <c r="D10" s="7" t="s">
        <v>14</v>
      </c>
      <c r="E10" s="8">
        <v>100000</v>
      </c>
      <c r="F10" s="9">
        <v>100000</v>
      </c>
      <c r="G10" s="9"/>
      <c r="H10" s="9"/>
      <c r="I10" s="9"/>
      <c r="J10" s="9"/>
    </row>
    <row r="11" spans="1:10" ht="89.25">
      <c r="A11" s="11">
        <v>600</v>
      </c>
      <c r="B11" s="11">
        <v>60014</v>
      </c>
      <c r="C11" s="11">
        <v>6300</v>
      </c>
      <c r="D11" s="12" t="s">
        <v>15</v>
      </c>
      <c r="E11" s="13">
        <v>100000</v>
      </c>
      <c r="F11" s="13">
        <v>100000</v>
      </c>
      <c r="G11" s="13"/>
      <c r="H11" s="13"/>
      <c r="I11" s="13"/>
      <c r="J11" s="13"/>
    </row>
    <row r="12" spans="1:10" ht="51">
      <c r="A12" s="11">
        <v>600</v>
      </c>
      <c r="B12" s="11">
        <v>60016</v>
      </c>
      <c r="C12" s="11">
        <v>6050</v>
      </c>
      <c r="D12" s="14" t="s">
        <v>16</v>
      </c>
      <c r="E12" s="15">
        <v>10079.95</v>
      </c>
      <c r="F12" s="16">
        <v>10079.95</v>
      </c>
      <c r="G12" s="17"/>
      <c r="H12" s="13"/>
      <c r="I12" s="13"/>
      <c r="J12" s="13"/>
    </row>
    <row r="13" spans="1:11" ht="25.5">
      <c r="A13" s="11">
        <v>600</v>
      </c>
      <c r="B13" s="11">
        <v>60016</v>
      </c>
      <c r="C13" s="11">
        <v>6050</v>
      </c>
      <c r="D13" s="18" t="s">
        <v>17</v>
      </c>
      <c r="E13" s="16">
        <v>123853</v>
      </c>
      <c r="F13" s="16">
        <v>65853</v>
      </c>
      <c r="G13" s="17"/>
      <c r="H13" s="13"/>
      <c r="I13" s="13">
        <v>58000</v>
      </c>
      <c r="J13" s="13"/>
      <c r="K13" s="19"/>
    </row>
    <row r="14" spans="1:10" ht="76.5">
      <c r="A14" s="11">
        <v>600</v>
      </c>
      <c r="B14" s="11">
        <v>60016</v>
      </c>
      <c r="C14" s="20">
        <v>6059</v>
      </c>
      <c r="D14" s="21" t="s">
        <v>19</v>
      </c>
      <c r="E14" s="16">
        <v>6800</v>
      </c>
      <c r="F14" s="16">
        <v>6800</v>
      </c>
      <c r="G14" s="13"/>
      <c r="H14" s="13"/>
      <c r="I14" s="13"/>
      <c r="J14" s="13"/>
    </row>
    <row r="15" spans="1:10" ht="76.5">
      <c r="A15" s="11">
        <v>600</v>
      </c>
      <c r="B15" s="11">
        <v>60016</v>
      </c>
      <c r="C15" s="20">
        <v>6619</v>
      </c>
      <c r="D15" s="12" t="s">
        <v>20</v>
      </c>
      <c r="E15" s="16">
        <v>116219</v>
      </c>
      <c r="F15" s="16">
        <v>116219</v>
      </c>
      <c r="G15" s="13"/>
      <c r="H15" s="13"/>
      <c r="I15" s="13"/>
      <c r="J15" s="13"/>
    </row>
    <row r="16" spans="1:10" ht="25.5">
      <c r="A16" s="11">
        <v>600</v>
      </c>
      <c r="B16" s="11">
        <v>60016</v>
      </c>
      <c r="C16" s="11">
        <v>6050</v>
      </c>
      <c r="D16" s="12" t="s">
        <v>124</v>
      </c>
      <c r="E16" s="16">
        <v>35000</v>
      </c>
      <c r="F16" s="16">
        <v>35000</v>
      </c>
      <c r="G16" s="13"/>
      <c r="H16" s="13"/>
      <c r="I16" s="13"/>
      <c r="J16" s="13"/>
    </row>
    <row r="17" spans="1:10" ht="25.5">
      <c r="A17" s="11">
        <v>600</v>
      </c>
      <c r="B17" s="11">
        <v>60016</v>
      </c>
      <c r="C17" s="11">
        <v>6050</v>
      </c>
      <c r="D17" s="12" t="s">
        <v>125</v>
      </c>
      <c r="E17" s="16">
        <v>13469</v>
      </c>
      <c r="F17" s="16">
        <v>13469</v>
      </c>
      <c r="G17" s="13"/>
      <c r="H17" s="13"/>
      <c r="I17" s="13"/>
      <c r="J17" s="13"/>
    </row>
    <row r="18" spans="1:10" ht="25.5">
      <c r="A18" s="11">
        <v>700</v>
      </c>
      <c r="B18" s="11">
        <v>70095</v>
      </c>
      <c r="C18" s="11">
        <v>6060</v>
      </c>
      <c r="D18" s="12" t="s">
        <v>173</v>
      </c>
      <c r="E18" s="16">
        <v>7000</v>
      </c>
      <c r="F18" s="16">
        <v>7000</v>
      </c>
      <c r="G18" s="13"/>
      <c r="H18" s="13"/>
      <c r="I18" s="13"/>
      <c r="J18" s="13"/>
    </row>
    <row r="19" spans="1:10" ht="102">
      <c r="A19" s="20">
        <v>750</v>
      </c>
      <c r="B19" s="20">
        <v>75095</v>
      </c>
      <c r="C19" s="20">
        <v>6639</v>
      </c>
      <c r="D19" s="12" t="s">
        <v>21</v>
      </c>
      <c r="E19" s="22">
        <v>9360</v>
      </c>
      <c r="F19" s="22">
        <v>9360</v>
      </c>
      <c r="G19" s="22"/>
      <c r="H19" s="22"/>
      <c r="I19" s="22"/>
      <c r="J19" s="22"/>
    </row>
    <row r="20" spans="1:10" ht="76.5">
      <c r="A20" s="20">
        <v>750</v>
      </c>
      <c r="B20" s="20">
        <v>75095</v>
      </c>
      <c r="C20" s="20">
        <v>6639</v>
      </c>
      <c r="D20" s="12" t="s">
        <v>22</v>
      </c>
      <c r="E20" s="23">
        <v>13643</v>
      </c>
      <c r="F20" s="22">
        <v>13643</v>
      </c>
      <c r="G20" s="22"/>
      <c r="H20" s="22"/>
      <c r="I20" s="22"/>
      <c r="J20" s="22"/>
    </row>
    <row r="21" spans="1:10" ht="25.5">
      <c r="A21" s="20">
        <v>801</v>
      </c>
      <c r="B21" s="20">
        <v>80195</v>
      </c>
      <c r="C21" s="20" t="s">
        <v>23</v>
      </c>
      <c r="D21" s="12" t="s">
        <v>24</v>
      </c>
      <c r="E21" s="22">
        <v>3000</v>
      </c>
      <c r="F21" s="22"/>
      <c r="G21" s="22"/>
      <c r="H21" s="22">
        <v>2550</v>
      </c>
      <c r="I21" s="22">
        <v>450</v>
      </c>
      <c r="J21" s="24"/>
    </row>
    <row r="22" spans="1:10" ht="51">
      <c r="A22" s="25">
        <v>900</v>
      </c>
      <c r="B22" s="25">
        <v>90001</v>
      </c>
      <c r="C22" s="25" t="s">
        <v>18</v>
      </c>
      <c r="D22" s="26" t="s">
        <v>25</v>
      </c>
      <c r="E22" s="27">
        <v>3774233.47</v>
      </c>
      <c r="F22" s="27">
        <v>2290511.51</v>
      </c>
      <c r="G22" s="28"/>
      <c r="H22" s="27">
        <v>1483721.96</v>
      </c>
      <c r="I22" s="27"/>
      <c r="J22" s="24"/>
    </row>
    <row r="23" spans="1:10" ht="38.25">
      <c r="A23" s="147">
        <v>900</v>
      </c>
      <c r="B23" s="147">
        <v>90001</v>
      </c>
      <c r="C23" s="147">
        <v>6059</v>
      </c>
      <c r="D23" s="148" t="s">
        <v>65</v>
      </c>
      <c r="E23" s="24">
        <v>471844</v>
      </c>
      <c r="F23" s="24">
        <v>171844</v>
      </c>
      <c r="G23" s="24">
        <v>300000</v>
      </c>
      <c r="H23" s="24"/>
      <c r="I23" s="24"/>
      <c r="J23" s="24"/>
    </row>
    <row r="24" spans="1:10" ht="76.5">
      <c r="A24" s="149">
        <v>900</v>
      </c>
      <c r="B24" s="147">
        <v>90095</v>
      </c>
      <c r="C24" s="160" t="s">
        <v>38</v>
      </c>
      <c r="D24" s="148" t="s">
        <v>26</v>
      </c>
      <c r="E24" s="161">
        <v>1987358.25</v>
      </c>
      <c r="F24" s="24">
        <v>279506.58</v>
      </c>
      <c r="G24" s="161"/>
      <c r="H24" s="24">
        <v>1677851.67</v>
      </c>
      <c r="I24" s="161">
        <v>30000</v>
      </c>
      <c r="J24" s="24"/>
    </row>
    <row r="25" spans="1:10" ht="12.75">
      <c r="A25" s="162">
        <v>754</v>
      </c>
      <c r="B25" s="63">
        <v>75412</v>
      </c>
      <c r="C25" s="163">
        <v>6050</v>
      </c>
      <c r="D25" s="21" t="s">
        <v>66</v>
      </c>
      <c r="E25" s="164">
        <v>50000</v>
      </c>
      <c r="F25" s="66"/>
      <c r="G25" s="164"/>
      <c r="H25" s="66"/>
      <c r="I25" s="164">
        <v>50000</v>
      </c>
      <c r="J25" s="66"/>
    </row>
    <row r="26" spans="1:10" ht="38.25">
      <c r="A26" s="63">
        <v>900</v>
      </c>
      <c r="B26" s="63">
        <v>90015</v>
      </c>
      <c r="C26" s="63">
        <v>6050</v>
      </c>
      <c r="D26" s="32" t="s">
        <v>27</v>
      </c>
      <c r="E26" s="64">
        <v>5951.73</v>
      </c>
      <c r="F26" s="64">
        <v>5951.73</v>
      </c>
      <c r="G26" s="65"/>
      <c r="H26" s="66"/>
      <c r="I26" s="66"/>
      <c r="J26" s="66"/>
    </row>
    <row r="27" spans="1:10" ht="25.5">
      <c r="A27" s="29" t="s">
        <v>28</v>
      </c>
      <c r="B27" s="29" t="s">
        <v>29</v>
      </c>
      <c r="C27" s="29" t="s">
        <v>30</v>
      </c>
      <c r="D27" s="14" t="s">
        <v>31</v>
      </c>
      <c r="E27" s="31">
        <v>7699.26</v>
      </c>
      <c r="F27" s="16">
        <v>7699.26</v>
      </c>
      <c r="G27" s="22"/>
      <c r="H27" s="22"/>
      <c r="I27" s="22"/>
      <c r="J27" s="22"/>
    </row>
    <row r="28" spans="1:10" ht="25.5">
      <c r="A28" s="29" t="s">
        <v>68</v>
      </c>
      <c r="B28" s="29" t="s">
        <v>69</v>
      </c>
      <c r="C28" s="29" t="s">
        <v>70</v>
      </c>
      <c r="D28" s="14" t="s">
        <v>67</v>
      </c>
      <c r="E28" s="16">
        <v>24990</v>
      </c>
      <c r="F28" s="22">
        <v>24990</v>
      </c>
      <c r="G28" s="22"/>
      <c r="H28" s="22"/>
      <c r="I28" s="22"/>
      <c r="J28" s="22"/>
    </row>
    <row r="29" spans="1:10" ht="25.5">
      <c r="A29" s="63">
        <v>921</v>
      </c>
      <c r="B29" s="63">
        <v>92195</v>
      </c>
      <c r="C29" s="63">
        <v>6060</v>
      </c>
      <c r="D29" s="32" t="s">
        <v>32</v>
      </c>
      <c r="E29" s="64">
        <v>4000</v>
      </c>
      <c r="F29" s="64">
        <v>4000</v>
      </c>
      <c r="G29" s="65"/>
      <c r="H29" s="66"/>
      <c r="I29" s="66"/>
      <c r="J29" s="66"/>
    </row>
    <row r="30" spans="1:10" ht="38.25">
      <c r="A30" s="20">
        <v>921</v>
      </c>
      <c r="B30" s="20">
        <v>92195</v>
      </c>
      <c r="C30" s="20">
        <v>6230</v>
      </c>
      <c r="D30" s="14" t="s">
        <v>33</v>
      </c>
      <c r="E30" s="16">
        <v>8625.8</v>
      </c>
      <c r="F30" s="16">
        <v>8625.8</v>
      </c>
      <c r="G30" s="23"/>
      <c r="H30" s="22"/>
      <c r="I30" s="22"/>
      <c r="J30" s="22"/>
    </row>
    <row r="31" spans="1:10" ht="38.25">
      <c r="A31" s="20">
        <v>921</v>
      </c>
      <c r="B31" s="20">
        <v>92195</v>
      </c>
      <c r="C31" s="20">
        <v>6060</v>
      </c>
      <c r="D31" s="14" t="s">
        <v>33</v>
      </c>
      <c r="E31" s="16">
        <v>3201.68</v>
      </c>
      <c r="F31" s="16">
        <v>3201.68</v>
      </c>
      <c r="G31" s="23"/>
      <c r="H31" s="22"/>
      <c r="I31" s="22"/>
      <c r="J31" s="22"/>
    </row>
    <row r="32" spans="1:10" ht="25.5">
      <c r="A32" s="20">
        <v>921</v>
      </c>
      <c r="B32" s="20">
        <v>92195</v>
      </c>
      <c r="C32" s="20">
        <v>6060</v>
      </c>
      <c r="D32" s="14" t="s">
        <v>34</v>
      </c>
      <c r="E32" s="16">
        <v>10358.54</v>
      </c>
      <c r="F32" s="16">
        <v>10358.54</v>
      </c>
      <c r="G32" s="23"/>
      <c r="H32" s="22"/>
      <c r="I32" s="22"/>
      <c r="J32" s="22"/>
    </row>
    <row r="33" spans="1:10" ht="38.25">
      <c r="A33" s="20">
        <v>921</v>
      </c>
      <c r="B33" s="20">
        <v>92195</v>
      </c>
      <c r="C33" s="20">
        <v>6060</v>
      </c>
      <c r="D33" s="14" t="s">
        <v>35</v>
      </c>
      <c r="E33" s="16">
        <v>8000</v>
      </c>
      <c r="F33" s="16">
        <v>8000</v>
      </c>
      <c r="G33" s="23"/>
      <c r="H33" s="22"/>
      <c r="I33" s="22"/>
      <c r="J33" s="22"/>
    </row>
    <row r="34" spans="1:10" ht="25.5">
      <c r="A34" s="20">
        <v>921</v>
      </c>
      <c r="B34" s="20">
        <v>92195</v>
      </c>
      <c r="C34" s="20">
        <v>6060</v>
      </c>
      <c r="D34" s="14" t="s">
        <v>37</v>
      </c>
      <c r="E34" s="16">
        <v>2000</v>
      </c>
      <c r="F34" s="16">
        <v>2000</v>
      </c>
      <c r="G34" s="22"/>
      <c r="H34" s="22"/>
      <c r="I34" s="22"/>
      <c r="J34" s="22"/>
    </row>
    <row r="35" spans="1:10" ht="12.75">
      <c r="A35" s="165" t="s">
        <v>36</v>
      </c>
      <c r="B35" s="166"/>
      <c r="C35" s="166"/>
      <c r="D35" s="167"/>
      <c r="E35" s="33">
        <f aca="true" t="shared" si="0" ref="E35:J35">SUM(E10:E34)</f>
        <v>6896686.68</v>
      </c>
      <c r="F35" s="33">
        <f t="shared" si="0"/>
        <v>3294113.05</v>
      </c>
      <c r="G35" s="33">
        <f t="shared" si="0"/>
        <v>300000</v>
      </c>
      <c r="H35" s="33">
        <f t="shared" si="0"/>
        <v>3164123.63</v>
      </c>
      <c r="I35" s="33">
        <f t="shared" si="0"/>
        <v>138450</v>
      </c>
      <c r="J35" s="17">
        <f t="shared" si="0"/>
        <v>0</v>
      </c>
    </row>
    <row r="36" spans="1:10" ht="12.75">
      <c r="A36" s="30"/>
      <c r="B36" s="2"/>
      <c r="C36" s="2"/>
      <c r="D36" s="2"/>
      <c r="E36" s="2"/>
      <c r="F36" s="2"/>
      <c r="G36" s="2"/>
      <c r="H36" s="2"/>
      <c r="I36" s="2"/>
      <c r="J36" s="2"/>
    </row>
  </sheetData>
  <mergeCells count="7">
    <mergeCell ref="A35:D35"/>
    <mergeCell ref="B6:I6"/>
    <mergeCell ref="A8:A9"/>
    <mergeCell ref="B8:B9"/>
    <mergeCell ref="D8:D9"/>
    <mergeCell ref="E8:E9"/>
    <mergeCell ref="F8:J8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2" sqref="F2:F4"/>
    </sheetView>
  </sheetViews>
  <sheetFormatPr defaultColWidth="9.00390625" defaultRowHeight="12.75"/>
  <cols>
    <col min="1" max="1" width="7.625" style="0" customWidth="1"/>
    <col min="4" max="4" width="17.25390625" style="0" customWidth="1"/>
    <col min="5" max="5" width="62.75390625" style="0" customWidth="1"/>
    <col min="6" max="6" width="20.375" style="0" customWidth="1"/>
  </cols>
  <sheetData>
    <row r="1" ht="12.75">
      <c r="F1" s="68" t="s">
        <v>170</v>
      </c>
    </row>
    <row r="2" ht="12.75">
      <c r="F2" s="68" t="s">
        <v>181</v>
      </c>
    </row>
    <row r="3" ht="12.75">
      <c r="F3" s="68" t="s">
        <v>1</v>
      </c>
    </row>
    <row r="4" ht="12.75">
      <c r="F4" s="68" t="s">
        <v>182</v>
      </c>
    </row>
    <row r="7" spans="1:5" ht="26.25" customHeight="1">
      <c r="A7" s="69"/>
      <c r="B7" s="180" t="s">
        <v>73</v>
      </c>
      <c r="C7" s="181"/>
      <c r="D7" s="181"/>
      <c r="E7" s="181"/>
    </row>
    <row r="8" ht="12.75">
      <c r="A8" s="70"/>
    </row>
    <row r="9" ht="13.5" thickBot="1">
      <c r="A9" s="71"/>
    </row>
    <row r="10" spans="1:6" ht="31.5" customHeight="1" thickTop="1">
      <c r="A10" s="182" t="s">
        <v>3</v>
      </c>
      <c r="B10" s="182" t="s">
        <v>39</v>
      </c>
      <c r="C10" s="72"/>
      <c r="D10" s="182" t="s">
        <v>74</v>
      </c>
      <c r="E10" s="182" t="s">
        <v>75</v>
      </c>
      <c r="F10" s="73" t="s">
        <v>76</v>
      </c>
    </row>
    <row r="11" spans="1:6" ht="13.5" thickBot="1">
      <c r="A11" s="183"/>
      <c r="B11" s="183"/>
      <c r="C11" s="74" t="s">
        <v>8</v>
      </c>
      <c r="D11" s="183"/>
      <c r="E11" s="183"/>
      <c r="F11" s="75" t="s">
        <v>77</v>
      </c>
    </row>
    <row r="12" spans="1:6" ht="14.25" thickBot="1" thickTop="1">
      <c r="A12" s="76">
        <v>1</v>
      </c>
      <c r="B12" s="77">
        <v>2</v>
      </c>
      <c r="C12" s="77">
        <v>3</v>
      </c>
      <c r="D12" s="77">
        <v>4</v>
      </c>
      <c r="E12" s="77">
        <v>5</v>
      </c>
      <c r="F12" s="77">
        <v>6</v>
      </c>
    </row>
    <row r="13" spans="1:6" ht="14.25" thickBot="1" thickTop="1">
      <c r="A13" s="78">
        <v>600</v>
      </c>
      <c r="B13" s="79">
        <v>60016</v>
      </c>
      <c r="C13" s="79">
        <v>4270</v>
      </c>
      <c r="D13" s="79" t="s">
        <v>78</v>
      </c>
      <c r="E13" s="79" t="s">
        <v>79</v>
      </c>
      <c r="F13" s="80">
        <v>7827.48</v>
      </c>
    </row>
    <row r="14" spans="1:6" ht="13.5" thickBot="1">
      <c r="A14" s="78">
        <v>921</v>
      </c>
      <c r="B14" s="79">
        <v>92195</v>
      </c>
      <c r="C14" s="79">
        <v>6060</v>
      </c>
      <c r="D14" s="79" t="s">
        <v>78</v>
      </c>
      <c r="E14" s="79" t="s">
        <v>32</v>
      </c>
      <c r="F14" s="80">
        <v>4000</v>
      </c>
    </row>
    <row r="15" spans="1:6" ht="26.25" thickBot="1">
      <c r="A15" s="78">
        <v>600</v>
      </c>
      <c r="B15" s="79">
        <v>60016</v>
      </c>
      <c r="C15" s="79">
        <v>6050</v>
      </c>
      <c r="D15" s="79" t="s">
        <v>80</v>
      </c>
      <c r="E15" s="79" t="s">
        <v>16</v>
      </c>
      <c r="F15" s="80">
        <v>10079.95</v>
      </c>
    </row>
    <row r="16" spans="1:6" ht="13.5" thickBot="1">
      <c r="A16" s="78">
        <v>921</v>
      </c>
      <c r="B16" s="79">
        <v>92195</v>
      </c>
      <c r="C16" s="79">
        <v>4270</v>
      </c>
      <c r="D16" s="79" t="s">
        <v>81</v>
      </c>
      <c r="E16" s="79" t="s">
        <v>82</v>
      </c>
      <c r="F16" s="80">
        <v>10409.19</v>
      </c>
    </row>
    <row r="17" spans="1:6" ht="26.25" thickBot="1">
      <c r="A17" s="78">
        <v>600</v>
      </c>
      <c r="B17" s="79">
        <v>60016</v>
      </c>
      <c r="C17" s="79">
        <v>4270</v>
      </c>
      <c r="D17" s="79" t="s">
        <v>83</v>
      </c>
      <c r="E17" s="79" t="s">
        <v>84</v>
      </c>
      <c r="F17" s="80">
        <v>15474.49</v>
      </c>
    </row>
    <row r="18" spans="1:6" ht="13.5" thickBot="1">
      <c r="A18" s="78">
        <v>600</v>
      </c>
      <c r="B18" s="79">
        <v>60016</v>
      </c>
      <c r="C18" s="79">
        <v>4270</v>
      </c>
      <c r="D18" s="79" t="s">
        <v>85</v>
      </c>
      <c r="E18" s="79" t="s">
        <v>86</v>
      </c>
      <c r="F18" s="80">
        <v>7572.62</v>
      </c>
    </row>
    <row r="19" spans="1:6" ht="13.5" thickBot="1">
      <c r="A19" s="78">
        <v>710</v>
      </c>
      <c r="B19" s="79">
        <v>71013</v>
      </c>
      <c r="C19" s="79">
        <v>4300</v>
      </c>
      <c r="D19" s="79" t="s">
        <v>87</v>
      </c>
      <c r="E19" s="79" t="s">
        <v>88</v>
      </c>
      <c r="F19" s="80">
        <v>8129.81</v>
      </c>
    </row>
    <row r="20" spans="1:6" ht="13.5" thickBot="1">
      <c r="A20" s="78">
        <v>900</v>
      </c>
      <c r="B20" s="79">
        <v>90015</v>
      </c>
      <c r="C20" s="79">
        <v>6050</v>
      </c>
      <c r="D20" s="79" t="s">
        <v>89</v>
      </c>
      <c r="E20" s="79" t="s">
        <v>27</v>
      </c>
      <c r="F20" s="80">
        <v>5951.73</v>
      </c>
    </row>
    <row r="21" spans="1:6" ht="13.5" thickBot="1">
      <c r="A21" s="78">
        <v>600</v>
      </c>
      <c r="B21" s="79">
        <v>60016</v>
      </c>
      <c r="C21" s="79">
        <v>4270</v>
      </c>
      <c r="D21" s="79" t="s">
        <v>90</v>
      </c>
      <c r="E21" s="79" t="s">
        <v>91</v>
      </c>
      <c r="F21" s="80">
        <v>6610.22</v>
      </c>
    </row>
    <row r="22" spans="1:6" ht="13.5" thickBot="1">
      <c r="A22" s="78">
        <v>600</v>
      </c>
      <c r="B22" s="79">
        <v>60016</v>
      </c>
      <c r="C22" s="79">
        <v>4270</v>
      </c>
      <c r="D22" s="79" t="s">
        <v>92</v>
      </c>
      <c r="E22" s="79" t="s">
        <v>93</v>
      </c>
      <c r="F22" s="80">
        <v>6508.91</v>
      </c>
    </row>
    <row r="23" spans="1:6" ht="26.25" thickBot="1">
      <c r="A23" s="78">
        <v>600</v>
      </c>
      <c r="B23" s="79">
        <v>60016</v>
      </c>
      <c r="C23" s="79">
        <v>4270</v>
      </c>
      <c r="D23" s="79" t="s">
        <v>94</v>
      </c>
      <c r="E23" s="79" t="s">
        <v>95</v>
      </c>
      <c r="F23" s="80">
        <v>9750.7</v>
      </c>
    </row>
    <row r="24" spans="1:6" ht="26.25" thickBot="1">
      <c r="A24" s="78">
        <v>921</v>
      </c>
      <c r="B24" s="79">
        <v>92195</v>
      </c>
      <c r="C24" s="79">
        <v>6230</v>
      </c>
      <c r="D24" s="79" t="s">
        <v>96</v>
      </c>
      <c r="E24" s="79" t="s">
        <v>33</v>
      </c>
      <c r="F24" s="80">
        <v>8625.8</v>
      </c>
    </row>
    <row r="25" spans="1:6" ht="26.25" thickBot="1">
      <c r="A25" s="78">
        <v>921</v>
      </c>
      <c r="B25" s="79">
        <v>92195</v>
      </c>
      <c r="C25" s="79">
        <v>6060</v>
      </c>
      <c r="D25" s="79" t="s">
        <v>96</v>
      </c>
      <c r="E25" s="79" t="s">
        <v>33</v>
      </c>
      <c r="F25" s="80">
        <v>3201.68</v>
      </c>
    </row>
    <row r="26" spans="1:6" ht="26.25" thickBot="1">
      <c r="A26" s="78">
        <v>921</v>
      </c>
      <c r="B26" s="79">
        <v>92195</v>
      </c>
      <c r="C26" s="79">
        <v>6060</v>
      </c>
      <c r="D26" s="79" t="s">
        <v>97</v>
      </c>
      <c r="E26" s="79" t="s">
        <v>35</v>
      </c>
      <c r="F26" s="80">
        <v>8000</v>
      </c>
    </row>
    <row r="27" spans="1:6" ht="26.25" thickBot="1">
      <c r="A27" s="81">
        <v>921</v>
      </c>
      <c r="B27" s="82">
        <v>92195</v>
      </c>
      <c r="C27" s="82">
        <v>4210</v>
      </c>
      <c r="D27" s="82" t="s">
        <v>97</v>
      </c>
      <c r="E27" s="79" t="s">
        <v>35</v>
      </c>
      <c r="F27" s="83">
        <v>3675.52</v>
      </c>
    </row>
    <row r="28" spans="1:6" ht="26.25" thickBot="1">
      <c r="A28" s="84">
        <v>921</v>
      </c>
      <c r="B28" s="85">
        <v>92195</v>
      </c>
      <c r="C28" s="85">
        <v>2800</v>
      </c>
      <c r="D28" s="85" t="s">
        <v>98</v>
      </c>
      <c r="E28" s="85" t="s">
        <v>99</v>
      </c>
      <c r="F28" s="86">
        <v>10003.97</v>
      </c>
    </row>
    <row r="29" spans="1:6" ht="26.25" thickBot="1">
      <c r="A29" s="87">
        <v>900</v>
      </c>
      <c r="B29" s="79">
        <v>90095</v>
      </c>
      <c r="C29" s="79">
        <v>4210</v>
      </c>
      <c r="D29" s="79" t="s">
        <v>100</v>
      </c>
      <c r="E29" s="79" t="s">
        <v>101</v>
      </c>
      <c r="F29" s="88">
        <v>7344</v>
      </c>
    </row>
    <row r="30" spans="1:6" ht="13.5" thickBot="1">
      <c r="A30" s="78">
        <v>600</v>
      </c>
      <c r="B30" s="79">
        <v>60016</v>
      </c>
      <c r="C30" s="79">
        <v>4270</v>
      </c>
      <c r="D30" s="79" t="s">
        <v>102</v>
      </c>
      <c r="E30" s="79" t="s">
        <v>103</v>
      </c>
      <c r="F30" s="80">
        <v>7116.75</v>
      </c>
    </row>
    <row r="31" spans="1:6" ht="26.25" thickBot="1">
      <c r="A31" s="78">
        <v>900</v>
      </c>
      <c r="B31" s="79">
        <v>90015</v>
      </c>
      <c r="C31" s="79">
        <v>4210</v>
      </c>
      <c r="D31" s="79" t="s">
        <v>104</v>
      </c>
      <c r="E31" s="79" t="s">
        <v>105</v>
      </c>
      <c r="F31" s="80">
        <v>3400</v>
      </c>
    </row>
    <row r="32" spans="1:6" ht="39" thickBot="1">
      <c r="A32" s="78">
        <v>600</v>
      </c>
      <c r="B32" s="79">
        <v>60016</v>
      </c>
      <c r="C32" s="79">
        <v>4270</v>
      </c>
      <c r="D32" s="79" t="s">
        <v>104</v>
      </c>
      <c r="E32" s="79" t="s">
        <v>106</v>
      </c>
      <c r="F32" s="80">
        <v>4096.64</v>
      </c>
    </row>
    <row r="33" spans="1:6" ht="13.5" thickBot="1">
      <c r="A33" s="78">
        <v>921</v>
      </c>
      <c r="B33" s="79">
        <v>92195</v>
      </c>
      <c r="C33" s="79">
        <v>4210</v>
      </c>
      <c r="D33" s="79" t="s">
        <v>107</v>
      </c>
      <c r="E33" s="79" t="s">
        <v>108</v>
      </c>
      <c r="F33" s="80">
        <v>3500</v>
      </c>
    </row>
    <row r="34" spans="1:6" ht="13.5" thickBot="1">
      <c r="A34" s="78">
        <v>600</v>
      </c>
      <c r="B34" s="79">
        <v>60016</v>
      </c>
      <c r="C34" s="79">
        <v>4270</v>
      </c>
      <c r="D34" s="79" t="s">
        <v>107</v>
      </c>
      <c r="E34" s="79" t="s">
        <v>109</v>
      </c>
      <c r="F34" s="80">
        <v>10201.64</v>
      </c>
    </row>
    <row r="35" spans="1:6" ht="26.25" thickBot="1">
      <c r="A35" s="78">
        <v>600</v>
      </c>
      <c r="B35" s="79">
        <v>60016</v>
      </c>
      <c r="C35" s="79">
        <v>4270</v>
      </c>
      <c r="D35" s="79" t="s">
        <v>110</v>
      </c>
      <c r="E35" s="79" t="s">
        <v>111</v>
      </c>
      <c r="F35" s="80">
        <v>8585.68</v>
      </c>
    </row>
    <row r="36" spans="1:6" ht="13.5" thickBot="1">
      <c r="A36" s="78">
        <v>921</v>
      </c>
      <c r="B36" s="79">
        <v>92195</v>
      </c>
      <c r="C36" s="79">
        <v>6060</v>
      </c>
      <c r="D36" s="79" t="s">
        <v>112</v>
      </c>
      <c r="E36" s="79" t="s">
        <v>34</v>
      </c>
      <c r="F36" s="80">
        <v>10358.54</v>
      </c>
    </row>
    <row r="37" spans="1:6" ht="13.5" thickBot="1">
      <c r="A37" s="78">
        <v>600</v>
      </c>
      <c r="B37" s="79">
        <v>60016</v>
      </c>
      <c r="C37" s="79">
        <v>4270</v>
      </c>
      <c r="D37" s="79" t="s">
        <v>113</v>
      </c>
      <c r="E37" s="79" t="s">
        <v>114</v>
      </c>
      <c r="F37" s="80">
        <v>7192.73</v>
      </c>
    </row>
    <row r="38" spans="1:6" ht="26.25" thickBot="1">
      <c r="A38" s="78">
        <v>900</v>
      </c>
      <c r="B38" s="79">
        <v>90095</v>
      </c>
      <c r="C38" s="79">
        <v>4300</v>
      </c>
      <c r="D38" s="79" t="s">
        <v>115</v>
      </c>
      <c r="E38" s="79" t="s">
        <v>116</v>
      </c>
      <c r="F38" s="80">
        <v>7572.62</v>
      </c>
    </row>
    <row r="39" spans="1:6" ht="13.5" thickBot="1">
      <c r="A39" s="78">
        <v>900</v>
      </c>
      <c r="B39" s="79">
        <v>90095</v>
      </c>
      <c r="C39" s="79">
        <v>6060</v>
      </c>
      <c r="D39" s="79" t="s">
        <v>117</v>
      </c>
      <c r="E39" s="79" t="s">
        <v>31</v>
      </c>
      <c r="F39" s="80">
        <v>7699.26</v>
      </c>
    </row>
    <row r="40" spans="1:6" ht="26.25" thickBot="1">
      <c r="A40" s="78">
        <v>921</v>
      </c>
      <c r="B40" s="79">
        <v>92195</v>
      </c>
      <c r="C40" s="79">
        <v>4270</v>
      </c>
      <c r="D40" s="79" t="s">
        <v>118</v>
      </c>
      <c r="E40" s="79" t="s">
        <v>119</v>
      </c>
      <c r="F40" s="80">
        <v>7192.73</v>
      </c>
    </row>
    <row r="41" spans="1:6" ht="13.5" thickBot="1">
      <c r="A41" s="78">
        <v>600</v>
      </c>
      <c r="B41" s="79">
        <v>60016</v>
      </c>
      <c r="C41" s="79">
        <v>4270</v>
      </c>
      <c r="D41" s="79" t="s">
        <v>120</v>
      </c>
      <c r="E41" s="79" t="s">
        <v>121</v>
      </c>
      <c r="F41" s="80">
        <v>7268.71</v>
      </c>
    </row>
    <row r="42" spans="1:6" ht="13.5" thickBot="1">
      <c r="A42" s="78">
        <v>600</v>
      </c>
      <c r="B42" s="79">
        <v>60016</v>
      </c>
      <c r="C42" s="79">
        <v>4270</v>
      </c>
      <c r="D42" s="79" t="s">
        <v>122</v>
      </c>
      <c r="E42" s="79" t="s">
        <v>123</v>
      </c>
      <c r="F42" s="80">
        <v>9117.54</v>
      </c>
    </row>
    <row r="43" spans="1:6" ht="14.25" thickBot="1" thickTop="1">
      <c r="A43" s="177" t="s">
        <v>36</v>
      </c>
      <c r="B43" s="178"/>
      <c r="C43" s="178"/>
      <c r="D43" s="178"/>
      <c r="E43" s="179"/>
      <c r="F43" s="89">
        <f>SUM(F13:F42)</f>
        <v>226468.91000000006</v>
      </c>
    </row>
    <row r="44" ht="13.5" thickTop="1">
      <c r="A44" s="70"/>
    </row>
  </sheetData>
  <mergeCells count="6">
    <mergeCell ref="A43:E43"/>
    <mergeCell ref="B7:E7"/>
    <mergeCell ref="A10:A11"/>
    <mergeCell ref="B10:B11"/>
    <mergeCell ref="D10:D11"/>
    <mergeCell ref="E10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F3" sqref="F3:F5"/>
    </sheetView>
  </sheetViews>
  <sheetFormatPr defaultColWidth="9.00390625" defaultRowHeight="12.75"/>
  <cols>
    <col min="1" max="1" width="8.00390625" style="0" customWidth="1"/>
    <col min="3" max="3" width="7.25390625" style="0" customWidth="1"/>
    <col min="4" max="4" width="16.75390625" style="0" customWidth="1"/>
    <col min="5" max="5" width="13.625" style="0" customWidth="1"/>
    <col min="6" max="6" width="14.75390625" style="0" customWidth="1"/>
    <col min="7" max="7" width="11.75390625" style="0" customWidth="1"/>
  </cols>
  <sheetData>
    <row r="2" ht="12.75">
      <c r="F2" t="s">
        <v>171</v>
      </c>
    </row>
    <row r="3" ht="12.75">
      <c r="F3" t="s">
        <v>181</v>
      </c>
    </row>
    <row r="4" ht="12.75">
      <c r="F4" t="s">
        <v>1</v>
      </c>
    </row>
    <row r="5" ht="12.75">
      <c r="F5" t="s">
        <v>182</v>
      </c>
    </row>
    <row r="9" spans="1:7" ht="31.5" customHeight="1">
      <c r="A9" s="184" t="s">
        <v>42</v>
      </c>
      <c r="B9" s="185"/>
      <c r="C9" s="185"/>
      <c r="D9" s="185"/>
      <c r="E9" s="185"/>
      <c r="F9" s="185"/>
      <c r="G9" s="185"/>
    </row>
    <row r="10" spans="1:7" ht="12.75">
      <c r="A10" s="35"/>
      <c r="B10" s="34"/>
      <c r="C10" s="34"/>
      <c r="D10" s="34"/>
      <c r="E10" s="34"/>
      <c r="F10" s="34"/>
      <c r="G10" s="34"/>
    </row>
    <row r="11" spans="1:7" ht="12.75">
      <c r="A11" s="35"/>
      <c r="B11" s="34"/>
      <c r="C11" s="34"/>
      <c r="D11" s="34"/>
      <c r="E11" s="34"/>
      <c r="F11" s="34"/>
      <c r="G11" s="34"/>
    </row>
    <row r="12" spans="1:7" ht="12.75">
      <c r="A12" s="36"/>
      <c r="B12" s="34"/>
      <c r="C12" s="34"/>
      <c r="D12" s="34"/>
      <c r="E12" s="34"/>
      <c r="F12" s="34"/>
      <c r="G12" s="34"/>
    </row>
    <row r="13" spans="1:7" ht="12.75">
      <c r="A13" s="186" t="s">
        <v>3</v>
      </c>
      <c r="B13" s="186" t="s">
        <v>39</v>
      </c>
      <c r="C13" s="189"/>
      <c r="D13" s="150" t="s">
        <v>41</v>
      </c>
      <c r="E13" s="186" t="s">
        <v>43</v>
      </c>
      <c r="F13" s="189"/>
      <c r="G13" s="153"/>
    </row>
    <row r="14" spans="1:7" ht="12.75">
      <c r="A14" s="187"/>
      <c r="B14" s="187"/>
      <c r="C14" s="190"/>
      <c r="D14" s="151"/>
      <c r="E14" s="188" t="s">
        <v>44</v>
      </c>
      <c r="F14" s="191"/>
      <c r="G14" s="154"/>
    </row>
    <row r="15" spans="1:7" ht="12.75">
      <c r="A15" s="187"/>
      <c r="B15" s="187"/>
      <c r="C15" s="190"/>
      <c r="D15" s="151"/>
      <c r="E15" s="37"/>
      <c r="F15" s="37"/>
      <c r="G15" s="37"/>
    </row>
    <row r="16" spans="1:7" ht="12.75">
      <c r="A16" s="188"/>
      <c r="B16" s="188"/>
      <c r="C16" s="191"/>
      <c r="D16" s="152"/>
      <c r="E16" s="38" t="s">
        <v>45</v>
      </c>
      <c r="F16" s="38" t="s">
        <v>46</v>
      </c>
      <c r="G16" s="38" t="s">
        <v>47</v>
      </c>
    </row>
    <row r="17" spans="1:7" ht="12.75">
      <c r="A17" s="39">
        <v>1</v>
      </c>
      <c r="B17" s="155">
        <v>2</v>
      </c>
      <c r="C17" s="155"/>
      <c r="D17" s="39">
        <v>3</v>
      </c>
      <c r="E17" s="39">
        <v>4</v>
      </c>
      <c r="F17" s="39">
        <v>5</v>
      </c>
      <c r="G17" s="39">
        <v>6</v>
      </c>
    </row>
    <row r="18" spans="1:7" ht="57.75" customHeight="1">
      <c r="A18" s="156" t="s">
        <v>48</v>
      </c>
      <c r="B18" s="156"/>
      <c r="C18" s="156"/>
      <c r="D18" s="40" t="s">
        <v>49</v>
      </c>
      <c r="E18" s="41"/>
      <c r="F18" s="41"/>
      <c r="G18" s="41"/>
    </row>
    <row r="19" spans="1:7" s="43" customFormat="1" ht="76.5">
      <c r="A19" s="39">
        <v>600</v>
      </c>
      <c r="B19" s="42">
        <v>60013</v>
      </c>
      <c r="C19" s="42"/>
      <c r="D19" s="39" t="s">
        <v>50</v>
      </c>
      <c r="E19" s="41"/>
      <c r="F19" s="41"/>
      <c r="G19" s="41">
        <v>100000</v>
      </c>
    </row>
    <row r="20" spans="1:7" s="43" customFormat="1" ht="153">
      <c r="A20" s="39">
        <v>600</v>
      </c>
      <c r="B20" s="44">
        <v>60016</v>
      </c>
      <c r="C20" s="44"/>
      <c r="D20" s="39" t="s">
        <v>51</v>
      </c>
      <c r="E20" s="41"/>
      <c r="F20" s="41"/>
      <c r="G20" s="41">
        <v>116219</v>
      </c>
    </row>
    <row r="21" spans="1:7" ht="51">
      <c r="A21" s="39">
        <v>921</v>
      </c>
      <c r="B21" s="157">
        <v>92116</v>
      </c>
      <c r="C21" s="157"/>
      <c r="D21" s="39" t="s">
        <v>52</v>
      </c>
      <c r="E21" s="41">
        <v>90700</v>
      </c>
      <c r="F21" s="41"/>
      <c r="G21" s="41"/>
    </row>
    <row r="22" spans="1:7" ht="38.25">
      <c r="A22" s="39">
        <v>750</v>
      </c>
      <c r="B22" s="155">
        <v>75095</v>
      </c>
      <c r="C22" s="155"/>
      <c r="D22" s="39" t="s">
        <v>53</v>
      </c>
      <c r="E22" s="41"/>
      <c r="F22" s="41"/>
      <c r="G22" s="41">
        <v>27083</v>
      </c>
    </row>
    <row r="23" spans="1:7" ht="38.25">
      <c r="A23" s="39">
        <v>600</v>
      </c>
      <c r="B23" s="45">
        <v>60014</v>
      </c>
      <c r="C23" s="46"/>
      <c r="D23" s="39" t="s">
        <v>54</v>
      </c>
      <c r="E23" s="41"/>
      <c r="F23" s="41"/>
      <c r="G23" s="41">
        <v>100000</v>
      </c>
    </row>
    <row r="24" spans="1:7" ht="76.5">
      <c r="A24" s="39">
        <v>801</v>
      </c>
      <c r="B24" s="45">
        <v>80104</v>
      </c>
      <c r="C24" s="46"/>
      <c r="D24" s="39" t="s">
        <v>55</v>
      </c>
      <c r="E24" s="41"/>
      <c r="F24" s="41"/>
      <c r="G24" s="41">
        <v>38575</v>
      </c>
    </row>
    <row r="25" spans="1:7" ht="153">
      <c r="A25" s="47">
        <v>921</v>
      </c>
      <c r="B25" s="48">
        <v>92195</v>
      </c>
      <c r="C25" s="48"/>
      <c r="D25" s="47" t="s">
        <v>56</v>
      </c>
      <c r="E25" s="49"/>
      <c r="F25" s="49"/>
      <c r="G25" s="49">
        <v>10003.97</v>
      </c>
    </row>
    <row r="26" spans="1:7" ht="12.75">
      <c r="A26" s="50"/>
      <c r="B26" s="140"/>
      <c r="C26" s="141"/>
      <c r="D26" s="47"/>
      <c r="E26" s="49"/>
      <c r="F26" s="49"/>
      <c r="G26" s="49"/>
    </row>
    <row r="27" spans="1:7" ht="59.25" customHeight="1">
      <c r="A27" s="142" t="s">
        <v>57</v>
      </c>
      <c r="B27" s="143"/>
      <c r="C27" s="143"/>
      <c r="D27" s="52" t="s">
        <v>5</v>
      </c>
      <c r="E27" s="49"/>
      <c r="F27" s="49"/>
      <c r="G27" s="49"/>
    </row>
    <row r="28" spans="1:7" s="43" customFormat="1" ht="76.5">
      <c r="A28" s="53" t="s">
        <v>58</v>
      </c>
      <c r="B28" s="54" t="s">
        <v>59</v>
      </c>
      <c r="C28" s="55"/>
      <c r="D28" s="47" t="s">
        <v>60</v>
      </c>
      <c r="E28" s="49"/>
      <c r="F28" s="49"/>
      <c r="G28" s="49">
        <v>15000</v>
      </c>
    </row>
    <row r="29" spans="1:7" ht="63.75">
      <c r="A29" s="47">
        <v>921</v>
      </c>
      <c r="B29" s="51">
        <v>92195</v>
      </c>
      <c r="C29" s="55"/>
      <c r="D29" s="47" t="s">
        <v>33</v>
      </c>
      <c r="E29" s="49"/>
      <c r="F29" s="49"/>
      <c r="G29" s="49">
        <v>8625.8</v>
      </c>
    </row>
    <row r="30" spans="1:7" ht="76.5">
      <c r="A30" s="47">
        <v>921</v>
      </c>
      <c r="B30" s="144">
        <v>92120</v>
      </c>
      <c r="C30" s="144"/>
      <c r="D30" s="47" t="s">
        <v>61</v>
      </c>
      <c r="E30" s="49"/>
      <c r="F30" s="49"/>
      <c r="G30" s="49">
        <v>10000</v>
      </c>
    </row>
    <row r="31" spans="1:7" ht="178.5">
      <c r="A31" s="47">
        <v>921</v>
      </c>
      <c r="B31" s="51">
        <v>92195</v>
      </c>
      <c r="C31" s="55"/>
      <c r="D31" s="47" t="s">
        <v>62</v>
      </c>
      <c r="E31" s="49"/>
      <c r="F31" s="49"/>
      <c r="G31" s="49">
        <v>4000</v>
      </c>
    </row>
    <row r="32" spans="1:7" ht="127.5">
      <c r="A32" s="47">
        <v>921</v>
      </c>
      <c r="B32" s="51">
        <v>92195</v>
      </c>
      <c r="C32" s="55"/>
      <c r="D32" s="47" t="s">
        <v>71</v>
      </c>
      <c r="E32" s="49"/>
      <c r="F32" s="49"/>
      <c r="G32" s="49">
        <v>1000</v>
      </c>
    </row>
    <row r="33" spans="1:7" ht="216.75">
      <c r="A33" s="47">
        <v>921</v>
      </c>
      <c r="B33" s="144">
        <v>92195</v>
      </c>
      <c r="C33" s="144"/>
      <c r="D33" s="47" t="s">
        <v>63</v>
      </c>
      <c r="E33" s="49"/>
      <c r="F33" s="49"/>
      <c r="G33" s="49">
        <v>20100</v>
      </c>
    </row>
    <row r="34" spans="1:7" ht="76.5">
      <c r="A34" s="47">
        <v>926</v>
      </c>
      <c r="B34" s="51">
        <v>92695</v>
      </c>
      <c r="C34" s="67"/>
      <c r="D34" s="47" t="s">
        <v>64</v>
      </c>
      <c r="E34" s="49"/>
      <c r="F34" s="49"/>
      <c r="G34" s="49">
        <v>5878</v>
      </c>
    </row>
    <row r="35" spans="1:7" ht="102">
      <c r="A35" s="47">
        <v>926</v>
      </c>
      <c r="B35" s="51">
        <v>92695</v>
      </c>
      <c r="C35" s="67"/>
      <c r="D35" s="47" t="s">
        <v>72</v>
      </c>
      <c r="E35" s="49"/>
      <c r="F35" s="49"/>
      <c r="G35" s="49">
        <v>2124</v>
      </c>
    </row>
    <row r="36" spans="1:7" ht="12.75">
      <c r="A36" s="158" t="s">
        <v>36</v>
      </c>
      <c r="B36" s="159"/>
      <c r="C36" s="56"/>
      <c r="D36" s="57"/>
      <c r="E36" s="58">
        <f>SUM(E18:E34)</f>
        <v>90700</v>
      </c>
      <c r="F36" s="59"/>
      <c r="G36" s="59">
        <f>SUM(G18:G35)</f>
        <v>458608.76999999996</v>
      </c>
    </row>
    <row r="37" spans="1:7" ht="12.75">
      <c r="A37" s="60"/>
      <c r="B37" s="2"/>
      <c r="C37" s="2"/>
      <c r="D37" s="2"/>
      <c r="E37" s="61"/>
      <c r="F37" s="2"/>
      <c r="G37" s="2"/>
    </row>
    <row r="38" ht="12.75">
      <c r="A38" s="62"/>
    </row>
    <row r="39" ht="12.75">
      <c r="A39" s="62"/>
    </row>
  </sheetData>
  <mergeCells count="15">
    <mergeCell ref="A36:B36"/>
    <mergeCell ref="B26:C26"/>
    <mergeCell ref="A27:C27"/>
    <mergeCell ref="B30:C30"/>
    <mergeCell ref="B33:C33"/>
    <mergeCell ref="B17:C17"/>
    <mergeCell ref="A18:C18"/>
    <mergeCell ref="B21:C21"/>
    <mergeCell ref="B22:C22"/>
    <mergeCell ref="A9:G9"/>
    <mergeCell ref="A13:A16"/>
    <mergeCell ref="B13:C16"/>
    <mergeCell ref="D13:D16"/>
    <mergeCell ref="E13:G13"/>
    <mergeCell ref="E14:G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J2" sqref="J2:J4"/>
    </sheetView>
  </sheetViews>
  <sheetFormatPr defaultColWidth="9.00390625" defaultRowHeight="12.75"/>
  <cols>
    <col min="1" max="1" width="14.625" style="0" customWidth="1"/>
    <col min="5" max="5" width="13.875" style="0" customWidth="1"/>
    <col min="8" max="8" width="9.00390625" style="0" customWidth="1"/>
    <col min="9" max="9" width="9.125" style="0" hidden="1" customWidth="1"/>
    <col min="12" max="12" width="13.125" style="0" customWidth="1"/>
  </cols>
  <sheetData>
    <row r="1" ht="12.75">
      <c r="J1" t="s">
        <v>180</v>
      </c>
    </row>
    <row r="2" ht="12.75">
      <c r="J2" t="s">
        <v>181</v>
      </c>
    </row>
    <row r="3" ht="12.75">
      <c r="J3" t="s">
        <v>1</v>
      </c>
    </row>
    <row r="4" ht="12.75">
      <c r="J4" t="s">
        <v>182</v>
      </c>
    </row>
    <row r="6" spans="1:12" ht="45" customHeight="1">
      <c r="A6" s="116"/>
      <c r="B6" s="34"/>
      <c r="C6" s="199" t="s">
        <v>174</v>
      </c>
      <c r="D6" s="199"/>
      <c r="E6" s="185"/>
      <c r="F6" s="185"/>
      <c r="G6" s="185"/>
      <c r="H6" s="185"/>
      <c r="I6" s="185"/>
      <c r="J6" s="185"/>
      <c r="K6" s="115"/>
      <c r="L6" s="34"/>
    </row>
    <row r="7" spans="1:12" ht="13.5" thickBot="1">
      <c r="A7" s="1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3.5" thickBot="1">
      <c r="A8" s="200" t="s">
        <v>131</v>
      </c>
      <c r="B8" s="201"/>
      <c r="C8" s="201"/>
      <c r="D8" s="201"/>
      <c r="E8" s="202"/>
      <c r="F8" s="200" t="s">
        <v>133</v>
      </c>
      <c r="G8" s="201"/>
      <c r="H8" s="201"/>
      <c r="I8" s="203"/>
      <c r="J8" s="203"/>
      <c r="K8" s="201"/>
      <c r="L8" s="202"/>
    </row>
    <row r="9" spans="1:16" ht="75" customHeight="1" thickBot="1">
      <c r="A9" s="117" t="s">
        <v>175</v>
      </c>
      <c r="B9" s="118" t="s">
        <v>3</v>
      </c>
      <c r="C9" s="118" t="s">
        <v>4</v>
      </c>
      <c r="D9" s="119" t="s">
        <v>8</v>
      </c>
      <c r="E9" s="118" t="s">
        <v>6</v>
      </c>
      <c r="F9" s="193" t="s">
        <v>176</v>
      </c>
      <c r="G9" s="194"/>
      <c r="H9" s="120" t="s">
        <v>3</v>
      </c>
      <c r="I9" s="120"/>
      <c r="J9" s="122" t="s">
        <v>4</v>
      </c>
      <c r="K9" s="119" t="s">
        <v>8</v>
      </c>
      <c r="L9" s="118" t="s">
        <v>6</v>
      </c>
      <c r="P9" s="123"/>
    </row>
    <row r="10" spans="1:12" ht="13.5" thickBot="1">
      <c r="A10" s="124"/>
      <c r="B10" s="125">
        <v>756</v>
      </c>
      <c r="C10" s="125">
        <v>75618</v>
      </c>
      <c r="D10" s="126" t="s">
        <v>177</v>
      </c>
      <c r="E10" s="127">
        <v>30000</v>
      </c>
      <c r="F10" s="195"/>
      <c r="G10" s="196"/>
      <c r="H10" s="130">
        <v>851</v>
      </c>
      <c r="I10" s="130"/>
      <c r="J10" s="131">
        <v>85154</v>
      </c>
      <c r="K10" s="125">
        <v>3110</v>
      </c>
      <c r="L10" s="132">
        <v>1657</v>
      </c>
    </row>
    <row r="11" spans="1:12" ht="13.5" thickBot="1">
      <c r="A11" s="124"/>
      <c r="B11" s="125"/>
      <c r="C11" s="125"/>
      <c r="D11" s="126"/>
      <c r="E11" s="133"/>
      <c r="F11" s="128"/>
      <c r="G11" s="129"/>
      <c r="H11" s="130">
        <v>851</v>
      </c>
      <c r="I11" s="130"/>
      <c r="J11" s="131">
        <v>85154</v>
      </c>
      <c r="K11" s="125">
        <v>4110</v>
      </c>
      <c r="L11" s="132">
        <v>857</v>
      </c>
    </row>
    <row r="12" spans="1:12" ht="13.5" thickBot="1">
      <c r="A12" s="124"/>
      <c r="B12" s="125"/>
      <c r="C12" s="125"/>
      <c r="D12" s="126"/>
      <c r="E12" s="133"/>
      <c r="F12" s="128"/>
      <c r="G12" s="129"/>
      <c r="H12" s="130">
        <v>851</v>
      </c>
      <c r="I12" s="130"/>
      <c r="J12" s="131">
        <v>85154</v>
      </c>
      <c r="K12" s="125">
        <v>4120</v>
      </c>
      <c r="L12" s="132">
        <v>64</v>
      </c>
    </row>
    <row r="13" spans="1:12" ht="13.5" thickBot="1">
      <c r="A13" s="124"/>
      <c r="B13" s="125"/>
      <c r="C13" s="125"/>
      <c r="D13" s="126"/>
      <c r="E13" s="133"/>
      <c r="F13" s="128"/>
      <c r="G13" s="129"/>
      <c r="H13" s="130">
        <v>851</v>
      </c>
      <c r="I13" s="130"/>
      <c r="J13" s="131">
        <v>85154</v>
      </c>
      <c r="K13" s="125">
        <v>4170</v>
      </c>
      <c r="L13" s="132">
        <v>7638</v>
      </c>
    </row>
    <row r="14" spans="1:12" ht="13.5" thickBot="1">
      <c r="A14" s="124"/>
      <c r="B14" s="125"/>
      <c r="C14" s="125"/>
      <c r="D14" s="125"/>
      <c r="E14" s="133"/>
      <c r="F14" s="120"/>
      <c r="G14" s="121"/>
      <c r="H14" s="134">
        <v>851</v>
      </c>
      <c r="I14" s="120"/>
      <c r="J14" s="122">
        <v>85154</v>
      </c>
      <c r="K14" s="118">
        <v>4210</v>
      </c>
      <c r="L14" s="132">
        <v>4400</v>
      </c>
    </row>
    <row r="15" spans="1:12" ht="13.5" thickBot="1">
      <c r="A15" s="124"/>
      <c r="B15" s="125"/>
      <c r="C15" s="125"/>
      <c r="D15" s="125"/>
      <c r="E15" s="127"/>
      <c r="F15" s="197"/>
      <c r="G15" s="198"/>
      <c r="H15" s="125">
        <v>851</v>
      </c>
      <c r="I15" s="197">
        <v>85154</v>
      </c>
      <c r="J15" s="198"/>
      <c r="K15" s="125">
        <v>4300</v>
      </c>
      <c r="L15" s="132">
        <v>15616</v>
      </c>
    </row>
    <row r="16" spans="1:12" ht="13.5" thickBot="1">
      <c r="A16" s="124"/>
      <c r="B16" s="125"/>
      <c r="C16" s="125"/>
      <c r="D16" s="125"/>
      <c r="E16" s="127"/>
      <c r="F16" s="145"/>
      <c r="G16" s="192"/>
      <c r="H16" s="125">
        <v>851</v>
      </c>
      <c r="I16" s="145">
        <v>85154</v>
      </c>
      <c r="J16" s="192"/>
      <c r="K16" s="125">
        <v>4410</v>
      </c>
      <c r="L16" s="132">
        <v>12425</v>
      </c>
    </row>
    <row r="17" spans="1:12" ht="13.5" thickBot="1">
      <c r="A17" s="124"/>
      <c r="B17" s="125"/>
      <c r="C17" s="125"/>
      <c r="D17" s="125"/>
      <c r="E17" s="127"/>
      <c r="F17" s="130"/>
      <c r="G17" s="135"/>
      <c r="H17" s="130"/>
      <c r="I17" s="130"/>
      <c r="J17" s="131"/>
      <c r="K17" s="125"/>
      <c r="L17" s="132"/>
    </row>
    <row r="18" spans="1:12" ht="13.5" thickBot="1">
      <c r="A18" s="124" t="s">
        <v>178</v>
      </c>
      <c r="B18" s="125">
        <v>756</v>
      </c>
      <c r="C18" s="125">
        <v>75618</v>
      </c>
      <c r="D18" s="125"/>
      <c r="E18" s="127">
        <v>30000</v>
      </c>
      <c r="F18" s="130" t="s">
        <v>178</v>
      </c>
      <c r="G18" s="135"/>
      <c r="H18" s="125">
        <v>851</v>
      </c>
      <c r="I18" s="130"/>
      <c r="J18" s="135">
        <v>85154</v>
      </c>
      <c r="K18" s="125"/>
      <c r="L18" s="132">
        <f>SUM(L10:L17)</f>
        <v>42657</v>
      </c>
    </row>
    <row r="19" spans="1:12" ht="57" customHeight="1" thickBot="1">
      <c r="A19" s="124"/>
      <c r="B19" s="125"/>
      <c r="C19" s="125"/>
      <c r="D19" s="125"/>
      <c r="E19" s="127"/>
      <c r="F19" s="145" t="s">
        <v>179</v>
      </c>
      <c r="G19" s="192"/>
      <c r="H19" s="118" t="s">
        <v>3</v>
      </c>
      <c r="I19" s="193" t="s">
        <v>4</v>
      </c>
      <c r="J19" s="194"/>
      <c r="K19" s="119" t="s">
        <v>8</v>
      </c>
      <c r="L19" s="118" t="s">
        <v>6</v>
      </c>
    </row>
    <row r="20" spans="1:12" ht="13.5" thickBot="1">
      <c r="A20" s="145"/>
      <c r="B20" s="146"/>
      <c r="C20" s="192"/>
      <c r="D20" s="125"/>
      <c r="E20" s="127"/>
      <c r="F20" s="145"/>
      <c r="G20" s="192"/>
      <c r="H20" s="125">
        <v>851</v>
      </c>
      <c r="I20" s="145">
        <v>85153</v>
      </c>
      <c r="J20" s="192"/>
      <c r="K20" s="125">
        <v>4170</v>
      </c>
      <c r="L20" s="132">
        <v>1700</v>
      </c>
    </row>
    <row r="21" spans="1:12" ht="13.5" thickBot="1">
      <c r="A21" s="145"/>
      <c r="B21" s="146"/>
      <c r="C21" s="192"/>
      <c r="D21" s="125"/>
      <c r="E21" s="127"/>
      <c r="F21" s="145"/>
      <c r="G21" s="192"/>
      <c r="H21" s="125">
        <v>851</v>
      </c>
      <c r="I21" s="145">
        <v>85153</v>
      </c>
      <c r="J21" s="192"/>
      <c r="K21" s="125">
        <v>4210</v>
      </c>
      <c r="L21" s="132">
        <v>500</v>
      </c>
    </row>
    <row r="22" spans="1:12" ht="13.5" thickBot="1">
      <c r="A22" s="130"/>
      <c r="B22" s="136"/>
      <c r="C22" s="135"/>
      <c r="D22" s="125"/>
      <c r="E22" s="127"/>
      <c r="F22" s="130"/>
      <c r="G22" s="135"/>
      <c r="H22" s="125">
        <v>851</v>
      </c>
      <c r="I22" s="145">
        <v>85153</v>
      </c>
      <c r="J22" s="192"/>
      <c r="K22" s="125">
        <v>4300</v>
      </c>
      <c r="L22" s="132">
        <v>500</v>
      </c>
    </row>
    <row r="23" spans="1:12" ht="13.5" thickBot="1">
      <c r="A23" s="130"/>
      <c r="B23" s="136"/>
      <c r="C23" s="135"/>
      <c r="D23" s="125"/>
      <c r="E23" s="127"/>
      <c r="F23" s="130" t="s">
        <v>178</v>
      </c>
      <c r="G23" s="135"/>
      <c r="H23" s="125">
        <v>851</v>
      </c>
      <c r="I23" s="130"/>
      <c r="J23" s="135">
        <v>85153</v>
      </c>
      <c r="K23" s="125"/>
      <c r="L23" s="132">
        <f>SUM(L20:L22)</f>
        <v>2700</v>
      </c>
    </row>
    <row r="24" spans="1:12" ht="13.5" thickBot="1">
      <c r="A24" s="145" t="s">
        <v>36</v>
      </c>
      <c r="B24" s="146"/>
      <c r="C24" s="192"/>
      <c r="D24" s="125"/>
      <c r="E24" s="127">
        <v>30000</v>
      </c>
      <c r="F24" s="145"/>
      <c r="G24" s="192"/>
      <c r="H24" s="125">
        <v>851</v>
      </c>
      <c r="I24" s="145"/>
      <c r="J24" s="192"/>
      <c r="K24" s="125"/>
      <c r="L24" s="132">
        <f>SUM(L18,L23)</f>
        <v>45357</v>
      </c>
    </row>
    <row r="25" spans="1:12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37"/>
    </row>
    <row r="26" spans="1:12" ht="12.75">
      <c r="A26" s="138"/>
      <c r="L26" s="139"/>
    </row>
    <row r="27" ht="12.75">
      <c r="L27" s="139"/>
    </row>
    <row r="28" ht="12.75">
      <c r="L28" s="139"/>
    </row>
    <row r="29" ht="12.75">
      <c r="L29" s="139"/>
    </row>
    <row r="30" ht="12.75">
      <c r="L30" s="139"/>
    </row>
    <row r="31" ht="12.75">
      <c r="L31" s="139"/>
    </row>
    <row r="32" ht="12.75">
      <c r="L32" s="139"/>
    </row>
    <row r="33" ht="12.75">
      <c r="L33" s="139"/>
    </row>
  </sheetData>
  <mergeCells count="21">
    <mergeCell ref="C6:J6"/>
    <mergeCell ref="A8:E8"/>
    <mergeCell ref="F8:L8"/>
    <mergeCell ref="F9:G9"/>
    <mergeCell ref="F10:G10"/>
    <mergeCell ref="F15:G15"/>
    <mergeCell ref="I15:J15"/>
    <mergeCell ref="F16:G16"/>
    <mergeCell ref="I16:J16"/>
    <mergeCell ref="F19:G19"/>
    <mergeCell ref="I19:J19"/>
    <mergeCell ref="A20:C20"/>
    <mergeCell ref="F20:G20"/>
    <mergeCell ref="I20:J20"/>
    <mergeCell ref="A24:C24"/>
    <mergeCell ref="F24:G24"/>
    <mergeCell ref="I24:J24"/>
    <mergeCell ref="A21:C21"/>
    <mergeCell ref="F21:G21"/>
    <mergeCell ref="I21:J21"/>
    <mergeCell ref="I22:J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2" sqref="D2:D4"/>
    </sheetView>
  </sheetViews>
  <sheetFormatPr defaultColWidth="9.00390625" defaultRowHeight="12.75"/>
  <cols>
    <col min="1" max="1" width="7.25390625" style="0" customWidth="1"/>
    <col min="2" max="2" width="35.25390625" style="0" customWidth="1"/>
    <col min="3" max="3" width="13.75390625" style="0" customWidth="1"/>
    <col min="4" max="4" width="19.375" style="0" customWidth="1"/>
  </cols>
  <sheetData>
    <row r="1" ht="12.75">
      <c r="D1" s="68" t="s">
        <v>40</v>
      </c>
    </row>
    <row r="2" ht="12.75">
      <c r="D2" s="68" t="s">
        <v>181</v>
      </c>
    </row>
    <row r="3" ht="12.75">
      <c r="D3" s="68" t="s">
        <v>1</v>
      </c>
    </row>
    <row r="4" ht="12.75">
      <c r="D4" s="68" t="s">
        <v>182</v>
      </c>
    </row>
    <row r="7" spans="1:4" ht="15.75">
      <c r="A7" s="206" t="s">
        <v>126</v>
      </c>
      <c r="B7" s="206"/>
      <c r="C7" s="206"/>
      <c r="D7" s="206"/>
    </row>
    <row r="8" spans="1:4" ht="12.75">
      <c r="A8" s="90"/>
      <c r="B8" s="91"/>
      <c r="C8" s="91"/>
      <c r="D8" s="91"/>
    </row>
    <row r="9" spans="1:4" ht="12.75">
      <c r="A9" s="91"/>
      <c r="B9" s="91"/>
      <c r="C9" s="91"/>
      <c r="D9" s="92"/>
    </row>
    <row r="10" spans="1:4" ht="12.75" customHeight="1">
      <c r="A10" s="207" t="s">
        <v>127</v>
      </c>
      <c r="B10" s="207" t="s">
        <v>41</v>
      </c>
      <c r="C10" s="208" t="s">
        <v>128</v>
      </c>
      <c r="D10" s="208" t="s">
        <v>129</v>
      </c>
    </row>
    <row r="11" spans="1:4" ht="12.75">
      <c r="A11" s="207"/>
      <c r="B11" s="207"/>
      <c r="C11" s="207"/>
      <c r="D11" s="208"/>
    </row>
    <row r="12" spans="1:4" ht="12.75">
      <c r="A12" s="207"/>
      <c r="B12" s="207"/>
      <c r="C12" s="207"/>
      <c r="D12" s="208"/>
    </row>
    <row r="13" spans="1:4" ht="12.75">
      <c r="A13" s="93">
        <v>1</v>
      </c>
      <c r="B13" s="93">
        <v>2</v>
      </c>
      <c r="C13" s="93">
        <v>3</v>
      </c>
      <c r="D13" s="94">
        <v>4</v>
      </c>
    </row>
    <row r="14" spans="1:4" ht="12.75">
      <c r="A14" s="95" t="s">
        <v>130</v>
      </c>
      <c r="B14" s="96" t="s">
        <v>131</v>
      </c>
      <c r="C14" s="95"/>
      <c r="D14" s="97">
        <v>13877962.63</v>
      </c>
    </row>
    <row r="15" spans="1:4" ht="12.75">
      <c r="A15" s="95" t="s">
        <v>132</v>
      </c>
      <c r="B15" s="96" t="s">
        <v>133</v>
      </c>
      <c r="C15" s="95"/>
      <c r="D15" s="97">
        <v>18418698.32</v>
      </c>
    </row>
    <row r="16" spans="1:4" ht="12.75">
      <c r="A16" s="95" t="s">
        <v>134</v>
      </c>
      <c r="B16" s="96" t="s">
        <v>135</v>
      </c>
      <c r="C16" s="98"/>
      <c r="D16" s="99">
        <v>-4540735.69</v>
      </c>
    </row>
    <row r="17" spans="1:4" ht="12.75">
      <c r="A17" s="204" t="s">
        <v>136</v>
      </c>
      <c r="B17" s="205"/>
      <c r="C17" s="100"/>
      <c r="D17" s="101">
        <v>5700702.71</v>
      </c>
    </row>
    <row r="18" spans="1:4" ht="12.75">
      <c r="A18" s="95" t="s">
        <v>130</v>
      </c>
      <c r="B18" s="102" t="s">
        <v>137</v>
      </c>
      <c r="C18" s="95" t="s">
        <v>138</v>
      </c>
      <c r="D18" s="99">
        <v>3540018.04</v>
      </c>
    </row>
    <row r="19" spans="1:4" ht="12.75">
      <c r="A19" s="103" t="s">
        <v>132</v>
      </c>
      <c r="B19" s="98" t="s">
        <v>139</v>
      </c>
      <c r="C19" s="95" t="s">
        <v>138</v>
      </c>
      <c r="D19" s="104">
        <v>300000</v>
      </c>
    </row>
    <row r="20" spans="1:4" ht="48">
      <c r="A20" s="95" t="s">
        <v>134</v>
      </c>
      <c r="B20" s="105" t="s">
        <v>140</v>
      </c>
      <c r="C20" s="95" t="s">
        <v>141</v>
      </c>
      <c r="D20" s="99">
        <v>1483721.96</v>
      </c>
    </row>
    <row r="21" spans="1:4" ht="12.75">
      <c r="A21" s="103" t="s">
        <v>142</v>
      </c>
      <c r="B21" s="98" t="s">
        <v>143</v>
      </c>
      <c r="C21" s="95" t="s">
        <v>144</v>
      </c>
      <c r="D21" s="99">
        <v>288750</v>
      </c>
    </row>
    <row r="22" spans="1:4" ht="12.75">
      <c r="A22" s="95" t="s">
        <v>145</v>
      </c>
      <c r="B22" s="98" t="s">
        <v>146</v>
      </c>
      <c r="C22" s="95" t="s">
        <v>147</v>
      </c>
      <c r="D22" s="99"/>
    </row>
    <row r="23" spans="1:4" ht="12.75">
      <c r="A23" s="103" t="s">
        <v>148</v>
      </c>
      <c r="B23" s="98" t="s">
        <v>149</v>
      </c>
      <c r="C23" s="95" t="s">
        <v>150</v>
      </c>
      <c r="D23" s="106"/>
    </row>
    <row r="24" spans="1:4" ht="12.75">
      <c r="A24" s="95" t="s">
        <v>151</v>
      </c>
      <c r="B24" s="98" t="s">
        <v>152</v>
      </c>
      <c r="C24" s="95" t="s">
        <v>153</v>
      </c>
      <c r="D24" s="97"/>
    </row>
    <row r="25" spans="1:4" ht="12.75">
      <c r="A25" s="95" t="s">
        <v>154</v>
      </c>
      <c r="B25" s="107" t="s">
        <v>155</v>
      </c>
      <c r="C25" s="95" t="s">
        <v>172</v>
      </c>
      <c r="D25" s="97">
        <v>88212.71</v>
      </c>
    </row>
    <row r="26" spans="1:4" ht="12.75">
      <c r="A26" s="204" t="s">
        <v>156</v>
      </c>
      <c r="B26" s="205"/>
      <c r="C26" s="108"/>
      <c r="D26" s="101">
        <v>1159967.02</v>
      </c>
    </row>
    <row r="27" spans="1:4" ht="12.75">
      <c r="A27" s="95" t="s">
        <v>130</v>
      </c>
      <c r="B27" s="98" t="s">
        <v>157</v>
      </c>
      <c r="C27" s="95" t="s">
        <v>158</v>
      </c>
      <c r="D27" s="97">
        <v>735869</v>
      </c>
    </row>
    <row r="28" spans="1:4" ht="12.75">
      <c r="A28" s="103" t="s">
        <v>132</v>
      </c>
      <c r="B28" s="109" t="s">
        <v>159</v>
      </c>
      <c r="C28" s="103" t="s">
        <v>158</v>
      </c>
      <c r="D28" s="110">
        <v>104000</v>
      </c>
    </row>
    <row r="29" spans="1:4" ht="48">
      <c r="A29" s="95" t="s">
        <v>134</v>
      </c>
      <c r="B29" s="111" t="s">
        <v>160</v>
      </c>
      <c r="C29" s="95" t="s">
        <v>161</v>
      </c>
      <c r="D29" s="97">
        <v>290914</v>
      </c>
    </row>
    <row r="30" spans="1:4" ht="12.75">
      <c r="A30" s="103" t="s">
        <v>142</v>
      </c>
      <c r="B30" s="109" t="s">
        <v>162</v>
      </c>
      <c r="C30" s="103" t="s">
        <v>163</v>
      </c>
      <c r="D30" s="110">
        <v>29184.02</v>
      </c>
    </row>
    <row r="31" spans="1:4" ht="12.75">
      <c r="A31" s="95" t="s">
        <v>145</v>
      </c>
      <c r="B31" s="98" t="s">
        <v>164</v>
      </c>
      <c r="C31" s="95" t="s">
        <v>165</v>
      </c>
      <c r="D31" s="97"/>
    </row>
    <row r="32" spans="1:4" ht="12.75">
      <c r="A32" s="112" t="s">
        <v>148</v>
      </c>
      <c r="B32" s="107" t="s">
        <v>166</v>
      </c>
      <c r="C32" s="112" t="s">
        <v>167</v>
      </c>
      <c r="D32" s="106"/>
    </row>
    <row r="33" spans="1:4" ht="12.75">
      <c r="A33" s="112" t="s">
        <v>151</v>
      </c>
      <c r="B33" s="107" t="s">
        <v>168</v>
      </c>
      <c r="C33" s="113" t="s">
        <v>169</v>
      </c>
      <c r="D33" s="114"/>
    </row>
  </sheetData>
  <mergeCells count="7">
    <mergeCell ref="A17:B17"/>
    <mergeCell ref="A26:B26"/>
    <mergeCell ref="A7:D7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2011-12-22T07:29:54Z</cp:lastPrinted>
  <dcterms:created xsi:type="dcterms:W3CDTF">1997-02-26T13:46:56Z</dcterms:created>
  <dcterms:modified xsi:type="dcterms:W3CDTF">2011-12-27T12:02:42Z</dcterms:modified>
  <cp:category/>
  <cp:version/>
  <cp:contentType/>
  <cp:contentStatus/>
</cp:coreProperties>
</file>