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INWEST" sheetId="1" r:id="rId1"/>
    <sheet name="przych" sheetId="2" r:id="rId2"/>
    <sheet name="GPRPA1" sheetId="3" r:id="rId3"/>
    <sheet name="FS" sheetId="4" r:id="rId4"/>
    <sheet name="dot" sheetId="5" r:id="rId5"/>
  </sheets>
  <definedNames/>
  <calcPr fullCalcOnLoad="1"/>
</workbook>
</file>

<file path=xl/sharedStrings.xml><?xml version="1.0" encoding="utf-8"?>
<sst xmlns="http://schemas.openxmlformats.org/spreadsheetml/2006/main" count="241" uniqueCount="179">
  <si>
    <t>Załącznik Nr 3</t>
  </si>
  <si>
    <t>Rady Gminy Czernice Borowe</t>
  </si>
  <si>
    <t xml:space="preserve"> Plan wydatków majątkowych na 2011 rok </t>
  </si>
  <si>
    <t>Dział</t>
  </si>
  <si>
    <t>Rozdz.</t>
  </si>
  <si>
    <t>Nazwa zadania</t>
  </si>
  <si>
    <t>Plan</t>
  </si>
  <si>
    <t>z tego:</t>
  </si>
  <si>
    <t>§</t>
  </si>
  <si>
    <t>dochody własne</t>
  </si>
  <si>
    <t>kredyty, pożyczki, obligacje</t>
  </si>
  <si>
    <t>środki o których mowa w art. 5 ust. 1 pkt 2 i 3 uofp</t>
  </si>
  <si>
    <t>dotacje</t>
  </si>
  <si>
    <t>inne</t>
  </si>
  <si>
    <t>Budowa chodnika w miejscowosci Obrębiec</t>
  </si>
  <si>
    <t>Przedsięwzięcia  inwestycyjne podnoszące bezpieczeństwo ruchu drogowego pojazdów i osób na drogach zarządzanych przez Powiat Przasnyski na obszarze administracyjnym Gminy Czernice Borowe.</t>
  </si>
  <si>
    <t>Budowa chodnika we wsi Borkowo Falenta od świetlicy wiejskiej do skrzyżowania, w ramach posiadanych środków</t>
  </si>
  <si>
    <t>Modernizacja drogi gminnej w miejscowości Pierzchały</t>
  </si>
  <si>
    <t>Modernizacja drogi gminnej w miejscowości Obrębiec</t>
  </si>
  <si>
    <t>Modernizacja drogi gminnej w miejscowości Zembrzus</t>
  </si>
  <si>
    <t>6057        6059</t>
  </si>
  <si>
    <t xml:space="preserve">Przebudowa dróg gminnych i drogi powiatowej usprawniających komunikację pomiędzy gminami Czernice Borowe, Przasnysz i Miastem Przasnysz </t>
  </si>
  <si>
    <t xml:space="preserve">Przebudowa dróg gminnych powiatowych usprawniających komunikację pomiędzy gminą Grudusk, Powiat ciechanowski i Gminą Czernice Borowe Powiat przasnyski </t>
  </si>
  <si>
    <t xml:space="preserve">Przyspieszenie wzrostu konkurencyjności Województwa Mazowieckiego, przez budowanie społeczeństwa informacyjnego i gospodarki opartej na wiedzy poprzez stworzenie zintegrowanych baz wiedzy o Mazowszu </t>
  </si>
  <si>
    <t xml:space="preserve">Rozwój elektronicznej administracji w samorządach województwa mazowieckiego wspomagającej niwelowanie dwudzielności potencjału województwa </t>
  </si>
  <si>
    <t>6067      6069</t>
  </si>
  <si>
    <t>Zakup mundurów</t>
  </si>
  <si>
    <t xml:space="preserve">Budowa kanalizacji sanitarnej i przydomowych oczyszczalni ścieków w gminie Czernice Borowe </t>
  </si>
  <si>
    <t xml:space="preserve">Zapewnienie bezpieczeństwa w czasie klęsk żywiołowych i miejscowych zagrożeń technologicznych na terenie gmin Czernice Borowe , Krzynowłoga Mała </t>
  </si>
  <si>
    <t>Zakup i montaż lamp oświetlenia ulicznego w sołectwie Kadzielnia</t>
  </si>
  <si>
    <t>900</t>
  </si>
  <si>
    <t>90095</t>
  </si>
  <si>
    <t>6060</t>
  </si>
  <si>
    <t>Plac zabaw dla dzieci i młodzieży w Kownatach</t>
  </si>
  <si>
    <t>Doposażenie świetlicy w Chojnowie</t>
  </si>
  <si>
    <t>Zakup sprzętu na wyposażenie świetlicy wiejskiej w Pawłowie Kościelnym</t>
  </si>
  <si>
    <t xml:space="preserve">Zakup stołów i krzeseł do świetlicy wiejskiej w Węgrze </t>
  </si>
  <si>
    <t>Zagospodarowanie terenu przy świetlicy i doposażenie świetlicy w Obrębcu</t>
  </si>
  <si>
    <t>Ogółem</t>
  </si>
  <si>
    <t>Zakup gruntów w Pawłowie Kościelnym</t>
  </si>
  <si>
    <t>6050      6057        6059</t>
  </si>
  <si>
    <t>z dnia 15.06.2011 r.</t>
  </si>
  <si>
    <t>Plan wydatków na przedsięwzięcia realizowane w ramach Funduszu Sołeckiego w roku 2011</t>
  </si>
  <si>
    <t>Rozdział</t>
  </si>
  <si>
    <t>Nazwa Sołectwa</t>
  </si>
  <si>
    <t>Nazwa zadania, przedsięwzięcia</t>
  </si>
  <si>
    <t>Kwota</t>
  </si>
  <si>
    <t>/zł/</t>
  </si>
  <si>
    <t>Chojnowo</t>
  </si>
  <si>
    <t>Remont dróg na terenie sołectwa</t>
  </si>
  <si>
    <t>Borkowo Falenta</t>
  </si>
  <si>
    <t>Chrostowo</t>
  </si>
  <si>
    <t>Remont świetlicy wiejskiej  i otoczenia świetlicy w Chrostowie Wielkim.</t>
  </si>
  <si>
    <t>Czernice Borowe</t>
  </si>
  <si>
    <t>Remont dróg na terenie sołectwa Czernice Borowe i inne prace z tym związane</t>
  </si>
  <si>
    <t>Górki</t>
  </si>
  <si>
    <t>Remont dróg w sołectwie Górki</t>
  </si>
  <si>
    <t>Jastrzębiec</t>
  </si>
  <si>
    <t>Opracowanie projektu modernizacji świetlicy wiejskiej w Jastrzębcu</t>
  </si>
  <si>
    <t>Kadzielnia</t>
  </si>
  <si>
    <t>Miłoszewiec</t>
  </si>
  <si>
    <t>Modernizacja drogi Miłoszewiec-Miłoszewiec Kolonia</t>
  </si>
  <si>
    <t>Załogi</t>
  </si>
  <si>
    <t>Remont dróg żwirowych na terenie sołectwa Załogi</t>
  </si>
  <si>
    <t>Nowe Czernice</t>
  </si>
  <si>
    <t>Remont dróg na terenie sołectwa w ramach posiadanych środków finansowych</t>
  </si>
  <si>
    <t>Pawłowo Kościelne</t>
  </si>
  <si>
    <t>Obrębiec</t>
  </si>
  <si>
    <t>Olszewiec</t>
  </si>
  <si>
    <t>Dofinansowanie realizacji małego projektu w zakresie modernizacji budynku świetlicy wiejskiej we wsi Olszewiec</t>
  </si>
  <si>
    <t>Pawłówko</t>
  </si>
  <si>
    <t>Dokończenie ogrodzenia stawu wiejskiego, zakup kosy spalinowej oraz krzewów ozdobnych</t>
  </si>
  <si>
    <t>Szczepanki</t>
  </si>
  <si>
    <t>Remont dróg w sołectwie Szczepanki</t>
  </si>
  <si>
    <t>Pierzchały</t>
  </si>
  <si>
    <t>Zakup i montaż 2 lamp oświetlenia ulicznego w miejscowości Smoleń Poluby</t>
  </si>
  <si>
    <t>Remont drogi żwirowej w miejscowości Smoleń Poluby na odcinku od skrzyżowania dróg Smoleń Poluby - Pierzchałki w kierunku miejscowości Trzcianka</t>
  </si>
  <si>
    <t>Rostkowo</t>
  </si>
  <si>
    <t xml:space="preserve">Zakup sprzętu do świetlicy wiejskiej </t>
  </si>
  <si>
    <t>Wykonanie instalacji odprowadzającej wody burzowe w Rostkowie</t>
  </si>
  <si>
    <t>Turowo</t>
  </si>
  <si>
    <t>Poprawa jakości i zagospodarowanie pasa przydrożnego przez wieś Turowo</t>
  </si>
  <si>
    <t>Węgra</t>
  </si>
  <si>
    <t>Zberoż</t>
  </si>
  <si>
    <t>Budowa i remont dróg na terenie sołectwa Zberoż</t>
  </si>
  <si>
    <t>Zembrzus</t>
  </si>
  <si>
    <t>Dokończenie prac przy stawie wiejskim w Zembrzusie w ramach posiadanych środków finansowych</t>
  </si>
  <si>
    <t>Dzielin</t>
  </si>
  <si>
    <t>Grójec</t>
  </si>
  <si>
    <t>Wymiana podłogi z desek na płytki ok.. 100 m2 oraz wymiana 4 okien w świetlicy wiejskiej w Grójcu</t>
  </si>
  <si>
    <t>Żebry</t>
  </si>
  <si>
    <t>Remont drogi łączącej drogę krajową Nr 544 z Żebrami Idźkami</t>
  </si>
  <si>
    <t>Kosmowo</t>
  </si>
  <si>
    <t>Założenie przepustu i nawiezienie żwiru na drogę Kosmowo-Nart</t>
  </si>
  <si>
    <t>Załącznik Nr 4</t>
  </si>
  <si>
    <t>Przychody i rozchody budżetu w 2011 r.</t>
  </si>
  <si>
    <t>w złotych</t>
  </si>
  <si>
    <t>Lp.</t>
  </si>
  <si>
    <t>Treść</t>
  </si>
  <si>
    <t>Klasyfikacja
§</t>
  </si>
  <si>
    <t>Kwota 2011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</si>
  <si>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</si>
  <si>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</si>
  <si>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</si>
  <si>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</si>
  <si>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</si>
  <si>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</si>
  <si>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</si>
  <si>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</si>
  <si>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</si>
  <si>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</si>
  <si>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</si>
  <si>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</si>
  <si>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</si>
  <si>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</si>
  <si>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</si>
  <si>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</si>
  <si>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</si>
  <si>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</si>
  <si>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</si>
  <si>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</si>
  <si>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</si>
  <si>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</si>
  <si>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</si>
  <si>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</si>
  <si>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</si>
  <si>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</si>
  <si>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</si>
  <si>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</si>
  <si>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</si>
  <si>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</si>
  <si>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</si>
  <si>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</si>
  <si>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</si>
  <si>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</si>
  <si>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</si>
  <si>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</si>
  <si>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</si>
  <si>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</si>
  <si>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</si>
  <si>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</si>
  <si>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</si>
  <si>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6</t>
  </si>
  <si>
    <t>Gminny Program Profilaktyki i Rozwiązywania Problemów Alkoholowych i Gminny Program Przeciwdziałania Narkomanii w 2011 r.</t>
  </si>
  <si>
    <t>Z tytułu zezwoleń na sprzedaż alkoholu</t>
  </si>
  <si>
    <t>Gminny Program Profilaktyki i Rozwiązywania Problemów Alkoholowych</t>
  </si>
  <si>
    <t>0480</t>
  </si>
  <si>
    <t>Razem</t>
  </si>
  <si>
    <t>Gminny Program Przeciwdziałania Narkomanii</t>
  </si>
  <si>
    <t>Załącznik Nr 5</t>
  </si>
  <si>
    <t>z dnia 15.06.2011 r..</t>
  </si>
  <si>
    <t>Dotacje udzielone w 2011 roku z budżetu podmiotom należącym i nie należącym do sektora finansów publicznych</t>
  </si>
  <si>
    <t>Kwota dotacji</t>
  </si>
  <si>
    <t>/ w zł/</t>
  </si>
  <si>
    <t>podmiotowej</t>
  </si>
  <si>
    <t>przedmiotowej</t>
  </si>
  <si>
    <t>celowej</t>
  </si>
  <si>
    <t>Jednostki sektora finansów publicznych</t>
  </si>
  <si>
    <t>Nazwa jednostki</t>
  </si>
  <si>
    <t>Samorząd Województwa Mazowieckiego Budowa Chodnika w miejscowości Obrębiec</t>
  </si>
  <si>
    <t xml:space="preserve">Gmina Grudusk Przebudowa dróg gminnych powiatowych usprawniających komunikację pomiędzy gminą Grudusk, Powiat ciechanowski i Gminą Czernice Borowe Powiat przasnyski </t>
  </si>
  <si>
    <t>Gminna Biblioteka Publiczna w Czernicach Borowych</t>
  </si>
  <si>
    <t>Samorząd Województwa Mazowieckiego</t>
  </si>
  <si>
    <t>Starostwo Powiatowe w Przasnyszu</t>
  </si>
  <si>
    <t>Urząd Miasta Przasnysz Utrzymanie dzieci w przedszkolach niepublicznych i publicznych</t>
  </si>
  <si>
    <t>Gminna Biblioteka Publiczna w Czernicach Borowych  Dofinansowanie realizacji małego projektu w zakresie modernizacji budynku świetlicy wiejskiej we wsi Olszewiec</t>
  </si>
  <si>
    <t>Jednostki nie należące do sektora finansów publicznych</t>
  </si>
  <si>
    <t>010</t>
  </si>
  <si>
    <t>01010</t>
  </si>
  <si>
    <t>Gminna Spółka Wodna  w Czernicach Borowych utrzymanie urządzeń wodnych</t>
  </si>
  <si>
    <t>Parafia Rzymskokatolicka w Rostkowie  renowacja zabytkowego kościoła</t>
  </si>
  <si>
    <t>Czernickie Stowarzyszenie Emerytów, Rencistów i Gospodyń Wiejskich w Czernicach Borowych dofinansowanie działań zapobiegających wykluczeniu społecznemu osób starszych.</t>
  </si>
  <si>
    <t>Organizacje pożytku publicznego -  dofinansowanie zajęć "Gimnastyki ruchowej" dla 2 grup wiekowych ,  zajęć muzycznych, konkursów wsi i gospodarstw, wyjazdu do Centrum Nauki Kopernik w Warszawie dla uzdolnionej młodzieży.</t>
  </si>
  <si>
    <t>Gminny Klub Sportowy BOROVIA w Obrębcu - działalność sportowa.</t>
  </si>
  <si>
    <t>z dnia 15.06.2011 r</t>
  </si>
  <si>
    <t>Załącznik Nr 7</t>
  </si>
  <si>
    <t>Budowa przydomowych oczyszczalni ścieków w gminie Czernice Borowe</t>
  </si>
  <si>
    <t>Modernizacja stacji uzdatniania wody i budowa  oczyszczalni ścieków na terenie gminy Czernice Borowe</t>
  </si>
  <si>
    <t>do Uchwały Nr 85/VII/11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</si>
</sst>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9"/>
      <color indexed="10"/>
      <name val="Arial"/>
      <family val="2"/>
    </font>
    <font>
      <b/>
      <sz val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6"/>
      <color indexed="8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left" wrapText="1"/>
    </xf>
    <xf numFmtId="4" fontId="0" fillId="0" borderId="0" xfId="0" applyNumberFormat="1" applyAlignment="1">
      <alignment horizontal="left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justify" vertical="top"/>
    </xf>
    <xf numFmtId="0" fontId="2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 horizontal="justify" vertical="top"/>
    </xf>
    <xf numFmtId="4" fontId="2" fillId="0" borderId="5" xfId="0" applyNumberFormat="1" applyFont="1" applyBorder="1" applyAlignment="1">
      <alignment horizontal="justify" vertical="top"/>
    </xf>
    <xf numFmtId="4" fontId="2" fillId="0" borderId="6" xfId="0" applyNumberFormat="1" applyFont="1" applyBorder="1" applyAlignment="1">
      <alignment horizontal="justify" vertical="top"/>
    </xf>
    <xf numFmtId="0" fontId="2" fillId="0" borderId="7" xfId="0" applyFont="1" applyBorder="1" applyAlignment="1">
      <alignment horizontal="justify" vertical="top"/>
    </xf>
    <xf numFmtId="0" fontId="2" fillId="0" borderId="0" xfId="0" applyFont="1" applyBorder="1" applyAlignment="1">
      <alignment wrapText="1"/>
    </xf>
    <xf numFmtId="4" fontId="2" fillId="0" borderId="7" xfId="0" applyNumberFormat="1" applyFont="1" applyBorder="1" applyAlignment="1">
      <alignment horizontal="justify" vertical="top"/>
    </xf>
    <xf numFmtId="4" fontId="2" fillId="0" borderId="8" xfId="0" applyNumberFormat="1" applyFont="1" applyBorder="1" applyAlignment="1">
      <alignment horizontal="justify" vertical="top"/>
    </xf>
    <xf numFmtId="49" fontId="2" fillId="0" borderId="3" xfId="0" applyNumberFormat="1" applyFont="1" applyBorder="1" applyAlignment="1">
      <alignment wrapText="1"/>
    </xf>
    <xf numFmtId="0" fontId="2" fillId="0" borderId="0" xfId="0" applyFont="1" applyAlignment="1">
      <alignment horizontal="justify"/>
    </xf>
    <xf numFmtId="4" fontId="2" fillId="0" borderId="5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9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" fontId="2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" fontId="2" fillId="0" borderId="22" xfId="0" applyNumberFormat="1" applyFont="1" applyBorder="1" applyAlignment="1">
      <alignment vertical="top" wrapText="1"/>
    </xf>
    <xf numFmtId="4" fontId="2" fillId="0" borderId="13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top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4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4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4" fontId="10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" fontId="1" fillId="0" borderId="22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4" fontId="1" fillId="0" borderId="22" xfId="0" applyNumberFormat="1" applyFont="1" applyBorder="1" applyAlignment="1">
      <alignment horizontal="right" wrapText="1"/>
    </xf>
    <xf numFmtId="4" fontId="1" fillId="0" borderId="29" xfId="0" applyNumberFormat="1" applyFont="1" applyBorder="1" applyAlignment="1">
      <alignment horizontal="right" vertical="top" wrapText="1"/>
    </xf>
    <xf numFmtId="0" fontId="1" fillId="0" borderId="3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 wrapText="1"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6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4" fontId="16" fillId="0" borderId="3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6" fillId="0" borderId="31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" fontId="16" fillId="0" borderId="3" xfId="0" applyNumberFormat="1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49" fontId="16" fillId="0" borderId="32" xfId="0" applyNumberFormat="1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horizontal="center" vertical="top" wrapText="1"/>
    </xf>
    <xf numFmtId="4" fontId="16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25" xfId="0" applyFont="1" applyBorder="1" applyAlignment="1">
      <alignment horizontal="center" wrapText="1"/>
    </xf>
    <xf numFmtId="0" fontId="2" fillId="0" borderId="32" xfId="0" applyFont="1" applyBorder="1" applyAlignment="1">
      <alignment horizontal="justify" vertical="top" wrapText="1"/>
    </xf>
    <xf numFmtId="0" fontId="2" fillId="0" borderId="31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35" xfId="0" applyFont="1" applyFill="1" applyBorder="1" applyAlignment="1">
      <alignment horizontal="left" vertical="top" wrapText="1"/>
    </xf>
    <xf numFmtId="0" fontId="14" fillId="0" borderId="41" xfId="0" applyFont="1" applyFill="1" applyBorder="1" applyAlignment="1">
      <alignment horizontal="left" vertical="top" wrapText="1"/>
    </xf>
    <xf numFmtId="0" fontId="14" fillId="0" borderId="36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42" xfId="0" applyFont="1" applyFill="1" applyBorder="1" applyAlignment="1">
      <alignment horizontal="left" vertical="top" wrapText="1"/>
    </xf>
    <xf numFmtId="0" fontId="14" fillId="0" borderId="43" xfId="0" applyFont="1" applyFill="1" applyBorder="1" applyAlignment="1">
      <alignment horizontal="left" vertical="top" wrapText="1"/>
    </xf>
    <xf numFmtId="0" fontId="11" fillId="0" borderId="3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E22" sqref="E22"/>
    </sheetView>
  </sheetViews>
  <sheetFormatPr defaultColWidth="9.00390625" defaultRowHeight="12.75"/>
  <cols>
    <col min="1" max="1" width="9.375" style="0" bestFit="1" customWidth="1"/>
    <col min="2" max="2" width="11.125" style="0" bestFit="1" customWidth="1"/>
    <col min="3" max="3" width="10.125" style="0" bestFit="1" customWidth="1"/>
    <col min="4" max="4" width="28.375" style="0" customWidth="1"/>
    <col min="5" max="5" width="13.125" style="0" customWidth="1"/>
    <col min="6" max="6" width="11.75390625" style="0" customWidth="1"/>
    <col min="7" max="7" width="12.00390625" style="0" customWidth="1"/>
    <col min="8" max="8" width="12.375" style="0" customWidth="1"/>
    <col min="9" max="9" width="11.625" style="0" customWidth="1"/>
    <col min="10" max="10" width="11.75390625" style="0" bestFit="1" customWidth="1"/>
  </cols>
  <sheetData>
    <row r="1" ht="12.75">
      <c r="H1" t="s">
        <v>0</v>
      </c>
    </row>
    <row r="2" ht="12.75">
      <c r="H2" t="s">
        <v>178</v>
      </c>
    </row>
    <row r="3" ht="12.75">
      <c r="H3" t="s">
        <v>1</v>
      </c>
    </row>
    <row r="4" ht="12.75">
      <c r="H4" t="s">
        <v>41</v>
      </c>
    </row>
    <row r="6" spans="1:10" ht="12.75">
      <c r="A6" s="1"/>
      <c r="B6" s="148" t="s">
        <v>2</v>
      </c>
      <c r="C6" s="148"/>
      <c r="D6" s="149"/>
      <c r="E6" s="149"/>
      <c r="F6" s="149"/>
      <c r="G6" s="149"/>
      <c r="H6" s="149"/>
      <c r="I6" s="149"/>
      <c r="J6" s="2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150" t="s">
        <v>3</v>
      </c>
      <c r="B8" s="152" t="s">
        <v>4</v>
      </c>
      <c r="C8" s="3"/>
      <c r="D8" s="152" t="s">
        <v>5</v>
      </c>
      <c r="E8" s="154" t="s">
        <v>6</v>
      </c>
      <c r="F8" s="145" t="s">
        <v>7</v>
      </c>
      <c r="G8" s="146"/>
      <c r="H8" s="146"/>
      <c r="I8" s="146"/>
      <c r="J8" s="156"/>
    </row>
    <row r="9" spans="1:10" ht="63.75">
      <c r="A9" s="151"/>
      <c r="B9" s="153"/>
      <c r="C9" s="4" t="s">
        <v>8</v>
      </c>
      <c r="D9" s="153"/>
      <c r="E9" s="155"/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</row>
    <row r="10" spans="1:10" s="10" customFormat="1" ht="25.5">
      <c r="A10" s="6">
        <v>600</v>
      </c>
      <c r="B10" s="6">
        <v>60013</v>
      </c>
      <c r="C10" s="6">
        <v>6300</v>
      </c>
      <c r="D10" s="7" t="s">
        <v>14</v>
      </c>
      <c r="E10" s="8">
        <v>100000</v>
      </c>
      <c r="F10" s="9">
        <v>100000</v>
      </c>
      <c r="G10" s="9"/>
      <c r="H10" s="9"/>
      <c r="I10" s="9"/>
      <c r="J10" s="9"/>
    </row>
    <row r="11" spans="1:10" ht="89.25">
      <c r="A11" s="11">
        <v>600</v>
      </c>
      <c r="B11" s="11">
        <v>60014</v>
      </c>
      <c r="C11" s="11">
        <v>6300</v>
      </c>
      <c r="D11" s="12" t="s">
        <v>15</v>
      </c>
      <c r="E11" s="13">
        <v>100000</v>
      </c>
      <c r="F11" s="13">
        <v>100000</v>
      </c>
      <c r="G11" s="13"/>
      <c r="H11" s="13"/>
      <c r="I11" s="13"/>
      <c r="J11" s="13"/>
    </row>
    <row r="12" spans="1:10" ht="51">
      <c r="A12" s="11">
        <v>600</v>
      </c>
      <c r="B12" s="11">
        <v>60016</v>
      </c>
      <c r="C12" s="11">
        <v>6060</v>
      </c>
      <c r="D12" s="14" t="s">
        <v>16</v>
      </c>
      <c r="E12" s="15">
        <v>10079.95</v>
      </c>
      <c r="F12" s="16">
        <v>10079.95</v>
      </c>
      <c r="G12" s="17"/>
      <c r="H12" s="13"/>
      <c r="I12" s="13"/>
      <c r="J12" s="13"/>
    </row>
    <row r="13" spans="1:11" ht="25.5">
      <c r="A13" s="11">
        <v>600</v>
      </c>
      <c r="B13" s="11">
        <v>60016</v>
      </c>
      <c r="C13" s="11">
        <v>6050</v>
      </c>
      <c r="D13" s="18" t="s">
        <v>17</v>
      </c>
      <c r="E13" s="16">
        <v>133500</v>
      </c>
      <c r="F13" s="16">
        <v>75500</v>
      </c>
      <c r="G13" s="17"/>
      <c r="H13" s="13"/>
      <c r="I13" s="13">
        <v>58000</v>
      </c>
      <c r="J13" s="13"/>
      <c r="K13" s="19"/>
    </row>
    <row r="14" spans="1:10" ht="25.5">
      <c r="A14" s="11">
        <v>600</v>
      </c>
      <c r="B14" s="11">
        <v>60016</v>
      </c>
      <c r="C14" s="11">
        <v>6050</v>
      </c>
      <c r="D14" s="18" t="s">
        <v>18</v>
      </c>
      <c r="E14" s="16">
        <v>20000</v>
      </c>
      <c r="F14" s="16">
        <v>20000</v>
      </c>
      <c r="G14" s="17"/>
      <c r="H14" s="13"/>
      <c r="I14" s="13"/>
      <c r="J14" s="13"/>
    </row>
    <row r="15" spans="1:10" ht="25.5">
      <c r="A15" s="11">
        <v>600</v>
      </c>
      <c r="B15" s="11">
        <v>60016</v>
      </c>
      <c r="C15" s="11">
        <v>6050</v>
      </c>
      <c r="D15" s="18" t="s">
        <v>19</v>
      </c>
      <c r="E15" s="16">
        <v>15000</v>
      </c>
      <c r="F15" s="16">
        <v>15000</v>
      </c>
      <c r="G15" s="17"/>
      <c r="H15" s="13"/>
      <c r="I15" s="13"/>
      <c r="J15" s="13"/>
    </row>
    <row r="16" spans="1:10" ht="76.5">
      <c r="A16" s="11">
        <v>600</v>
      </c>
      <c r="B16" s="11">
        <v>60016</v>
      </c>
      <c r="C16" s="20" t="s">
        <v>20</v>
      </c>
      <c r="D16" s="21" t="s">
        <v>21</v>
      </c>
      <c r="E16" s="16">
        <v>3378137.53</v>
      </c>
      <c r="F16" s="16">
        <v>391826.13</v>
      </c>
      <c r="G16" s="13"/>
      <c r="H16" s="13">
        <v>2986311.4</v>
      </c>
      <c r="I16" s="13"/>
      <c r="J16" s="13"/>
    </row>
    <row r="17" spans="1:10" ht="76.5">
      <c r="A17" s="11">
        <v>600</v>
      </c>
      <c r="B17" s="11">
        <v>60016</v>
      </c>
      <c r="C17" s="20">
        <v>6619</v>
      </c>
      <c r="D17" s="12" t="s">
        <v>22</v>
      </c>
      <c r="E17" s="16">
        <v>116219</v>
      </c>
      <c r="F17" s="16">
        <v>116219</v>
      </c>
      <c r="G17" s="13"/>
      <c r="H17" s="13"/>
      <c r="I17" s="13"/>
      <c r="J17" s="13"/>
    </row>
    <row r="18" spans="1:10" ht="102">
      <c r="A18" s="20">
        <v>750</v>
      </c>
      <c r="B18" s="20">
        <v>75095</v>
      </c>
      <c r="C18" s="20">
        <v>6339</v>
      </c>
      <c r="D18" s="12" t="s">
        <v>23</v>
      </c>
      <c r="E18" s="22">
        <v>9360</v>
      </c>
      <c r="F18" s="22">
        <v>9360</v>
      </c>
      <c r="G18" s="22"/>
      <c r="H18" s="22"/>
      <c r="I18" s="22"/>
      <c r="J18" s="22"/>
    </row>
    <row r="19" spans="1:10" ht="76.5">
      <c r="A19" s="20">
        <v>750</v>
      </c>
      <c r="B19" s="20">
        <v>75095</v>
      </c>
      <c r="C19" s="20">
        <v>6339</v>
      </c>
      <c r="D19" s="12" t="s">
        <v>24</v>
      </c>
      <c r="E19" s="23">
        <v>13643</v>
      </c>
      <c r="F19" s="22">
        <v>13643</v>
      </c>
      <c r="G19" s="22"/>
      <c r="H19" s="22"/>
      <c r="I19" s="22"/>
      <c r="J19" s="22"/>
    </row>
    <row r="20" spans="1:10" ht="25.5">
      <c r="A20" s="20">
        <v>801</v>
      </c>
      <c r="B20" s="20">
        <v>80195</v>
      </c>
      <c r="C20" s="20" t="s">
        <v>25</v>
      </c>
      <c r="D20" s="12" t="s">
        <v>26</v>
      </c>
      <c r="E20" s="22">
        <v>4500</v>
      </c>
      <c r="F20" s="22"/>
      <c r="G20" s="22"/>
      <c r="H20" s="22">
        <v>3825</v>
      </c>
      <c r="I20" s="22">
        <v>675</v>
      </c>
      <c r="J20" s="24"/>
    </row>
    <row r="21" spans="1:10" ht="51">
      <c r="A21" s="25">
        <v>900</v>
      </c>
      <c r="B21" s="25">
        <v>90001</v>
      </c>
      <c r="C21" s="25" t="s">
        <v>20</v>
      </c>
      <c r="D21" s="26" t="s">
        <v>27</v>
      </c>
      <c r="E21" s="27">
        <v>4318838.39</v>
      </c>
      <c r="F21" s="27">
        <v>1835116.43</v>
      </c>
      <c r="G21" s="28">
        <v>1000000</v>
      </c>
      <c r="H21" s="27">
        <v>1483721.96</v>
      </c>
      <c r="I21" s="27"/>
      <c r="J21" s="24"/>
    </row>
    <row r="22" spans="1:10" ht="38.25">
      <c r="A22" s="20">
        <v>900</v>
      </c>
      <c r="B22" s="20">
        <v>90001</v>
      </c>
      <c r="C22" s="20">
        <v>6059</v>
      </c>
      <c r="D22" s="12" t="s">
        <v>176</v>
      </c>
      <c r="E22" s="22">
        <v>464568.15</v>
      </c>
      <c r="F22" s="22">
        <v>164568.15</v>
      </c>
      <c r="G22" s="22">
        <v>300000</v>
      </c>
      <c r="H22" s="22"/>
      <c r="I22" s="22"/>
      <c r="J22" s="22"/>
    </row>
    <row r="23" spans="1:10" ht="51">
      <c r="A23" s="20">
        <v>900</v>
      </c>
      <c r="B23" s="20">
        <v>90001</v>
      </c>
      <c r="C23" s="20" t="s">
        <v>20</v>
      </c>
      <c r="D23" s="12" t="s">
        <v>177</v>
      </c>
      <c r="E23" s="22">
        <v>917691.85</v>
      </c>
      <c r="F23" s="22">
        <v>159691.85</v>
      </c>
      <c r="G23" s="22"/>
      <c r="H23" s="22">
        <v>758000</v>
      </c>
      <c r="I23" s="22"/>
      <c r="J23" s="22"/>
    </row>
    <row r="24" spans="1:10" ht="76.5">
      <c r="A24" s="20">
        <v>900</v>
      </c>
      <c r="B24" s="20">
        <v>90008</v>
      </c>
      <c r="C24" s="20" t="s">
        <v>40</v>
      </c>
      <c r="D24" s="12" t="s">
        <v>28</v>
      </c>
      <c r="E24" s="23">
        <v>2245357.05</v>
      </c>
      <c r="F24" s="22">
        <v>306803.56</v>
      </c>
      <c r="G24" s="23"/>
      <c r="H24" s="22">
        <v>1908553.49</v>
      </c>
      <c r="I24" s="22">
        <v>30000</v>
      </c>
      <c r="J24" s="22"/>
    </row>
    <row r="25" spans="1:10" ht="38.25">
      <c r="A25" s="20">
        <v>900</v>
      </c>
      <c r="B25" s="20">
        <v>90015</v>
      </c>
      <c r="C25" s="20">
        <v>6050</v>
      </c>
      <c r="D25" s="32" t="s">
        <v>29</v>
      </c>
      <c r="E25" s="16">
        <v>5951.73</v>
      </c>
      <c r="F25" s="16">
        <v>5951.73</v>
      </c>
      <c r="G25" s="23"/>
      <c r="H25" s="22"/>
      <c r="I25" s="22"/>
      <c r="J25" s="22"/>
    </row>
    <row r="26" spans="1:10" ht="25.5">
      <c r="A26" s="29" t="s">
        <v>30</v>
      </c>
      <c r="B26" s="29" t="s">
        <v>31</v>
      </c>
      <c r="C26" s="29" t="s">
        <v>32</v>
      </c>
      <c r="D26" s="14" t="s">
        <v>33</v>
      </c>
      <c r="E26" s="31">
        <v>7699.26</v>
      </c>
      <c r="F26" s="16">
        <v>7699.26</v>
      </c>
      <c r="G26" s="22"/>
      <c r="H26" s="22"/>
      <c r="I26" s="22"/>
      <c r="J26" s="22"/>
    </row>
    <row r="27" spans="1:10" ht="25.5">
      <c r="A27" s="20">
        <v>921</v>
      </c>
      <c r="B27" s="20">
        <v>92195</v>
      </c>
      <c r="C27" s="20">
        <v>6060</v>
      </c>
      <c r="D27" s="32" t="s">
        <v>34</v>
      </c>
      <c r="E27" s="16">
        <v>4000</v>
      </c>
      <c r="F27" s="16">
        <v>4000</v>
      </c>
      <c r="G27" s="23"/>
      <c r="H27" s="22"/>
      <c r="I27" s="22"/>
      <c r="J27" s="22"/>
    </row>
    <row r="28" spans="1:10" ht="38.25">
      <c r="A28" s="20">
        <v>921</v>
      </c>
      <c r="B28" s="20">
        <v>92195</v>
      </c>
      <c r="C28" s="20">
        <v>6230</v>
      </c>
      <c r="D28" s="14" t="s">
        <v>35</v>
      </c>
      <c r="E28" s="16">
        <v>11827.48</v>
      </c>
      <c r="F28" s="16">
        <v>11827.48</v>
      </c>
      <c r="G28" s="23"/>
      <c r="H28" s="22"/>
      <c r="I28" s="22"/>
      <c r="J28" s="22"/>
    </row>
    <row r="29" spans="1:10" ht="25.5">
      <c r="A29" s="20">
        <v>921</v>
      </c>
      <c r="B29" s="20">
        <v>92195</v>
      </c>
      <c r="C29" s="20">
        <v>6060</v>
      </c>
      <c r="D29" s="14" t="s">
        <v>36</v>
      </c>
      <c r="E29" s="16">
        <v>10358.54</v>
      </c>
      <c r="F29" s="16">
        <v>10358.54</v>
      </c>
      <c r="G29" s="23"/>
      <c r="H29" s="22"/>
      <c r="I29" s="22"/>
      <c r="J29" s="22"/>
    </row>
    <row r="30" spans="1:10" ht="38.25">
      <c r="A30" s="20">
        <v>921</v>
      </c>
      <c r="B30" s="20">
        <v>92195</v>
      </c>
      <c r="C30" s="20">
        <v>6060</v>
      </c>
      <c r="D30" s="14" t="s">
        <v>37</v>
      </c>
      <c r="E30" s="16">
        <v>8000</v>
      </c>
      <c r="F30" s="16">
        <v>8000</v>
      </c>
      <c r="G30" s="23"/>
      <c r="H30" s="22"/>
      <c r="I30" s="22"/>
      <c r="J30" s="22"/>
    </row>
    <row r="31" spans="1:10" ht="25.5">
      <c r="A31" s="20">
        <v>921</v>
      </c>
      <c r="B31" s="20">
        <v>92195</v>
      </c>
      <c r="C31" s="20">
        <v>6060</v>
      </c>
      <c r="D31" s="14" t="s">
        <v>39</v>
      </c>
      <c r="E31" s="16">
        <v>2000</v>
      </c>
      <c r="F31" s="16">
        <v>2000</v>
      </c>
      <c r="G31" s="22"/>
      <c r="H31" s="22"/>
      <c r="I31" s="22"/>
      <c r="J31" s="22"/>
    </row>
    <row r="32" spans="1:10" ht="12.75">
      <c r="A32" s="145" t="s">
        <v>38</v>
      </c>
      <c r="B32" s="146"/>
      <c r="C32" s="146"/>
      <c r="D32" s="147"/>
      <c r="E32" s="33">
        <f>SUM(E10:E31)</f>
        <v>11896731.929999998</v>
      </c>
      <c r="F32" s="33">
        <f>SUM(F10:F31)</f>
        <v>3367645.0799999996</v>
      </c>
      <c r="G32" s="33">
        <f>SUM(G11:G30)</f>
        <v>1300000</v>
      </c>
      <c r="H32" s="33">
        <f>SUM(H11:H30)</f>
        <v>7140411.85</v>
      </c>
      <c r="I32" s="33">
        <f>SUM(I10:I31)</f>
        <v>88675</v>
      </c>
      <c r="J32" s="17">
        <f>SUM(J11:J30)</f>
        <v>0</v>
      </c>
    </row>
    <row r="33" spans="1:10" ht="12.75">
      <c r="A33" s="30"/>
      <c r="B33" s="2"/>
      <c r="C33" s="2"/>
      <c r="D33" s="2"/>
      <c r="E33" s="2"/>
      <c r="F33" s="2"/>
      <c r="G33" s="2"/>
      <c r="H33" s="2"/>
      <c r="I33" s="2"/>
      <c r="J33" s="2"/>
    </row>
  </sheetData>
  <mergeCells count="7">
    <mergeCell ref="A32:D32"/>
    <mergeCell ref="B6:I6"/>
    <mergeCell ref="A8:A9"/>
    <mergeCell ref="B8:B9"/>
    <mergeCell ref="D8:D9"/>
    <mergeCell ref="E8:E9"/>
    <mergeCell ref="F8:J8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2" sqref="D2"/>
    </sheetView>
  </sheetViews>
  <sheetFormatPr defaultColWidth="9.00390625" defaultRowHeight="12.75"/>
  <cols>
    <col min="1" max="1" width="7.25390625" style="0" customWidth="1"/>
    <col min="2" max="2" width="35.25390625" style="0" customWidth="1"/>
    <col min="3" max="3" width="13.75390625" style="0" customWidth="1"/>
    <col min="4" max="4" width="19.375" style="0" customWidth="1"/>
  </cols>
  <sheetData>
    <row r="1" ht="12.75">
      <c r="D1" s="34" t="s">
        <v>94</v>
      </c>
    </row>
    <row r="2" ht="12.75">
      <c r="D2" t="s">
        <v>178</v>
      </c>
    </row>
    <row r="3" ht="12.75">
      <c r="D3" s="34" t="s">
        <v>1</v>
      </c>
    </row>
    <row r="4" ht="12.75">
      <c r="D4" s="34" t="s">
        <v>41</v>
      </c>
    </row>
    <row r="7" spans="1:4" ht="15.75">
      <c r="A7" s="193" t="s">
        <v>95</v>
      </c>
      <c r="B7" s="193"/>
      <c r="C7" s="193"/>
      <c r="D7" s="193"/>
    </row>
    <row r="8" spans="1:4" ht="12.75">
      <c r="A8" s="56"/>
      <c r="B8" s="57"/>
      <c r="C8" s="57"/>
      <c r="D8" s="57"/>
    </row>
    <row r="9" spans="1:4" ht="12.75">
      <c r="A9" s="57"/>
      <c r="B9" s="57"/>
      <c r="C9" s="57"/>
      <c r="D9" s="58" t="s">
        <v>96</v>
      </c>
    </row>
    <row r="10" spans="1:4" ht="12.75" customHeight="1">
      <c r="A10" s="194" t="s">
        <v>97</v>
      </c>
      <c r="B10" s="194" t="s">
        <v>98</v>
      </c>
      <c r="C10" s="195" t="s">
        <v>99</v>
      </c>
      <c r="D10" s="195" t="s">
        <v>100</v>
      </c>
    </row>
    <row r="11" spans="1:4" ht="12.75">
      <c r="A11" s="194"/>
      <c r="B11" s="194"/>
      <c r="C11" s="194"/>
      <c r="D11" s="195"/>
    </row>
    <row r="12" spans="1:4" ht="12.75">
      <c r="A12" s="194"/>
      <c r="B12" s="194"/>
      <c r="C12" s="194"/>
      <c r="D12" s="195"/>
    </row>
    <row r="13" spans="1:4" ht="12.75">
      <c r="A13" s="59">
        <v>1</v>
      </c>
      <c r="B13" s="59">
        <v>2</v>
      </c>
      <c r="C13" s="59">
        <v>3</v>
      </c>
      <c r="D13" s="60">
        <v>4</v>
      </c>
    </row>
    <row r="14" spans="1:4" ht="12.75">
      <c r="A14" s="61" t="s">
        <v>101</v>
      </c>
      <c r="B14" s="62" t="s">
        <v>102</v>
      </c>
      <c r="C14" s="61"/>
      <c r="D14" s="63">
        <v>18189914.78</v>
      </c>
    </row>
    <row r="15" spans="1:4" ht="12.75">
      <c r="A15" s="61" t="s">
        <v>103</v>
      </c>
      <c r="B15" s="62" t="s">
        <v>104</v>
      </c>
      <c r="C15" s="61"/>
      <c r="D15" s="63">
        <v>22759880.89</v>
      </c>
    </row>
    <row r="16" spans="1:4" ht="12.75">
      <c r="A16" s="61" t="s">
        <v>105</v>
      </c>
      <c r="B16" s="62" t="s">
        <v>106</v>
      </c>
      <c r="C16" s="64"/>
      <c r="D16" s="65">
        <v>-4569966.11</v>
      </c>
    </row>
    <row r="17" spans="1:4" ht="12.75">
      <c r="A17" s="191" t="s">
        <v>107</v>
      </c>
      <c r="B17" s="192"/>
      <c r="C17" s="66"/>
      <c r="D17" s="67">
        <v>7458702</v>
      </c>
    </row>
    <row r="18" spans="1:4" ht="12.75">
      <c r="A18" s="61" t="s">
        <v>101</v>
      </c>
      <c r="B18" s="68" t="s">
        <v>108</v>
      </c>
      <c r="C18" s="61" t="s">
        <v>109</v>
      </c>
      <c r="D18" s="65">
        <v>3540018.04</v>
      </c>
    </row>
    <row r="19" spans="1:4" ht="12.75">
      <c r="A19" s="69" t="s">
        <v>103</v>
      </c>
      <c r="B19" s="64" t="s">
        <v>110</v>
      </c>
      <c r="C19" s="61" t="s">
        <v>109</v>
      </c>
      <c r="D19" s="70">
        <v>1300000</v>
      </c>
    </row>
    <row r="20" spans="1:4" ht="48">
      <c r="A20" s="61" t="s">
        <v>105</v>
      </c>
      <c r="B20" s="71" t="s">
        <v>111</v>
      </c>
      <c r="C20" s="61" t="s">
        <v>112</v>
      </c>
      <c r="D20" s="65">
        <v>2241721.96</v>
      </c>
    </row>
    <row r="21" spans="1:4" ht="12.75">
      <c r="A21" s="69" t="s">
        <v>113</v>
      </c>
      <c r="B21" s="64" t="s">
        <v>114</v>
      </c>
      <c r="C21" s="61" t="s">
        <v>115</v>
      </c>
      <c r="D21" s="65">
        <v>288750</v>
      </c>
    </row>
    <row r="22" spans="1:4" ht="12.75">
      <c r="A22" s="61" t="s">
        <v>116</v>
      </c>
      <c r="B22" s="64" t="s">
        <v>117</v>
      </c>
      <c r="C22" s="61" t="s">
        <v>118</v>
      </c>
      <c r="D22" s="65"/>
    </row>
    <row r="23" spans="1:4" ht="12.75">
      <c r="A23" s="69" t="s">
        <v>119</v>
      </c>
      <c r="B23" s="64" t="s">
        <v>120</v>
      </c>
      <c r="C23" s="61" t="s">
        <v>121</v>
      </c>
      <c r="D23" s="72"/>
    </row>
    <row r="24" spans="1:4" ht="12.75">
      <c r="A24" s="61" t="s">
        <v>122</v>
      </c>
      <c r="B24" s="64" t="s">
        <v>123</v>
      </c>
      <c r="C24" s="61" t="s">
        <v>124</v>
      </c>
      <c r="D24" s="63"/>
    </row>
    <row r="25" spans="1:4" ht="12.75">
      <c r="A25" s="61" t="s">
        <v>125</v>
      </c>
      <c r="B25" s="73" t="s">
        <v>126</v>
      </c>
      <c r="C25" s="61" t="s">
        <v>127</v>
      </c>
      <c r="D25" s="63">
        <v>88212</v>
      </c>
    </row>
    <row r="26" spans="1:4" ht="12.75">
      <c r="A26" s="191" t="s">
        <v>128</v>
      </c>
      <c r="B26" s="192"/>
      <c r="C26" s="74"/>
      <c r="D26" s="67">
        <v>2888735.89</v>
      </c>
    </row>
    <row r="27" spans="1:4" ht="12.75">
      <c r="A27" s="61" t="s">
        <v>101</v>
      </c>
      <c r="B27" s="64" t="s">
        <v>129</v>
      </c>
      <c r="C27" s="61" t="s">
        <v>130</v>
      </c>
      <c r="D27" s="63">
        <v>735869</v>
      </c>
    </row>
    <row r="28" spans="1:4" ht="12.75">
      <c r="A28" s="69" t="s">
        <v>103</v>
      </c>
      <c r="B28" s="75" t="s">
        <v>131</v>
      </c>
      <c r="C28" s="69" t="s">
        <v>130</v>
      </c>
      <c r="D28" s="76">
        <v>104000</v>
      </c>
    </row>
    <row r="29" spans="1:4" ht="48">
      <c r="A29" s="61" t="s">
        <v>105</v>
      </c>
      <c r="B29" s="77" t="s">
        <v>132</v>
      </c>
      <c r="C29" s="61" t="s">
        <v>133</v>
      </c>
      <c r="D29" s="63">
        <v>2048866.89</v>
      </c>
    </row>
    <row r="30" spans="1:4" ht="12.75">
      <c r="A30" s="69" t="s">
        <v>113</v>
      </c>
      <c r="B30" s="75" t="s">
        <v>134</v>
      </c>
      <c r="C30" s="69" t="s">
        <v>135</v>
      </c>
      <c r="D30" s="76"/>
    </row>
    <row r="31" spans="1:4" ht="12.75">
      <c r="A31" s="61" t="s">
        <v>116</v>
      </c>
      <c r="B31" s="64" t="s">
        <v>136</v>
      </c>
      <c r="C31" s="61" t="s">
        <v>137</v>
      </c>
      <c r="D31" s="63"/>
    </row>
    <row r="32" spans="1:4" ht="12.75">
      <c r="A32" s="78" t="s">
        <v>119</v>
      </c>
      <c r="B32" s="73" t="s">
        <v>138</v>
      </c>
      <c r="C32" s="78" t="s">
        <v>139</v>
      </c>
      <c r="D32" s="72"/>
    </row>
    <row r="33" spans="1:4" ht="12.75">
      <c r="A33" s="78" t="s">
        <v>122</v>
      </c>
      <c r="B33" s="73" t="s">
        <v>140</v>
      </c>
      <c r="C33" s="79" t="s">
        <v>141</v>
      </c>
      <c r="D33" s="80"/>
    </row>
  </sheetData>
  <mergeCells count="7">
    <mergeCell ref="A17:B17"/>
    <mergeCell ref="A26:B26"/>
    <mergeCell ref="A7:D7"/>
    <mergeCell ref="A10:A12"/>
    <mergeCell ref="B10:B12"/>
    <mergeCell ref="C10:C12"/>
    <mergeCell ref="D10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14.625" style="0" customWidth="1"/>
    <col min="5" max="5" width="13.875" style="0" customWidth="1"/>
    <col min="8" max="8" width="9.00390625" style="0" customWidth="1"/>
    <col min="9" max="9" width="9.125" style="0" hidden="1" customWidth="1"/>
    <col min="12" max="12" width="13.125" style="0" customWidth="1"/>
  </cols>
  <sheetData>
    <row r="1" ht="12.75">
      <c r="J1" t="s">
        <v>149</v>
      </c>
    </row>
    <row r="2" ht="12.75">
      <c r="J2" t="s">
        <v>178</v>
      </c>
    </row>
    <row r="3" ht="12.75">
      <c r="J3" t="s">
        <v>1</v>
      </c>
    </row>
    <row r="4" ht="12.75">
      <c r="J4" t="s">
        <v>150</v>
      </c>
    </row>
    <row r="6" spans="1:12" ht="45" customHeight="1">
      <c r="A6" s="81"/>
      <c r="B6" s="82"/>
      <c r="C6" s="142" t="s">
        <v>143</v>
      </c>
      <c r="D6" s="142"/>
      <c r="E6" s="143"/>
      <c r="F6" s="143"/>
      <c r="G6" s="143"/>
      <c r="H6" s="143"/>
      <c r="I6" s="143"/>
      <c r="J6" s="143"/>
      <c r="K6" s="83"/>
      <c r="L6" s="82"/>
    </row>
    <row r="7" spans="1:12" ht="13.5" thickBo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3.5" thickBot="1">
      <c r="A8" s="144" t="s">
        <v>102</v>
      </c>
      <c r="B8" s="135"/>
      <c r="C8" s="135"/>
      <c r="D8" s="135"/>
      <c r="E8" s="160"/>
      <c r="F8" s="144" t="s">
        <v>104</v>
      </c>
      <c r="G8" s="135"/>
      <c r="H8" s="135"/>
      <c r="I8" s="161"/>
      <c r="J8" s="161"/>
      <c r="K8" s="135"/>
      <c r="L8" s="160"/>
    </row>
    <row r="9" spans="1:16" ht="75" customHeight="1" thickBot="1">
      <c r="A9" s="84" t="s">
        <v>144</v>
      </c>
      <c r="B9" s="85" t="s">
        <v>3</v>
      </c>
      <c r="C9" s="85" t="s">
        <v>4</v>
      </c>
      <c r="D9" s="86" t="s">
        <v>8</v>
      </c>
      <c r="E9" s="85" t="s">
        <v>6</v>
      </c>
      <c r="F9" s="136" t="s">
        <v>145</v>
      </c>
      <c r="G9" s="137"/>
      <c r="H9" s="87" t="s">
        <v>3</v>
      </c>
      <c r="I9" s="87"/>
      <c r="J9" s="89" t="s">
        <v>4</v>
      </c>
      <c r="K9" s="86" t="s">
        <v>8</v>
      </c>
      <c r="L9" s="85" t="s">
        <v>6</v>
      </c>
      <c r="P9" s="90"/>
    </row>
    <row r="10" spans="1:12" ht="13.5" thickBot="1">
      <c r="A10" s="91"/>
      <c r="B10" s="92">
        <v>756</v>
      </c>
      <c r="C10" s="92">
        <v>75618</v>
      </c>
      <c r="D10" s="93" t="s">
        <v>146</v>
      </c>
      <c r="E10" s="94">
        <v>30000</v>
      </c>
      <c r="F10" s="138"/>
      <c r="G10" s="139"/>
      <c r="H10" s="97">
        <v>851</v>
      </c>
      <c r="I10" s="97"/>
      <c r="J10" s="98">
        <v>85154</v>
      </c>
      <c r="K10" s="92">
        <v>3110</v>
      </c>
      <c r="L10" s="99">
        <v>1657</v>
      </c>
    </row>
    <row r="11" spans="1:12" ht="13.5" thickBot="1">
      <c r="A11" s="91"/>
      <c r="B11" s="92"/>
      <c r="C11" s="92"/>
      <c r="D11" s="93"/>
      <c r="E11" s="100"/>
      <c r="F11" s="95"/>
      <c r="G11" s="96"/>
      <c r="H11" s="97">
        <v>851</v>
      </c>
      <c r="I11" s="97"/>
      <c r="J11" s="98">
        <v>85154</v>
      </c>
      <c r="K11" s="92">
        <v>4110</v>
      </c>
      <c r="L11" s="99">
        <v>787</v>
      </c>
    </row>
    <row r="12" spans="1:12" ht="13.5" thickBot="1">
      <c r="A12" s="91"/>
      <c r="B12" s="92"/>
      <c r="C12" s="92"/>
      <c r="D12" s="93"/>
      <c r="E12" s="100"/>
      <c r="F12" s="95"/>
      <c r="G12" s="96"/>
      <c r="H12" s="97">
        <v>851</v>
      </c>
      <c r="I12" s="97"/>
      <c r="J12" s="98">
        <v>85154</v>
      </c>
      <c r="K12" s="92">
        <v>4120</v>
      </c>
      <c r="L12" s="99">
        <v>64</v>
      </c>
    </row>
    <row r="13" spans="1:12" ht="13.5" thickBot="1">
      <c r="A13" s="91"/>
      <c r="B13" s="92"/>
      <c r="C13" s="92"/>
      <c r="D13" s="93"/>
      <c r="E13" s="100"/>
      <c r="F13" s="95"/>
      <c r="G13" s="96"/>
      <c r="H13" s="97">
        <v>851</v>
      </c>
      <c r="I13" s="97"/>
      <c r="J13" s="98">
        <v>85154</v>
      </c>
      <c r="K13" s="92">
        <v>4170</v>
      </c>
      <c r="L13" s="99">
        <v>5208</v>
      </c>
    </row>
    <row r="14" spans="1:12" ht="13.5" thickBot="1">
      <c r="A14" s="91"/>
      <c r="B14" s="92"/>
      <c r="C14" s="92"/>
      <c r="D14" s="92"/>
      <c r="E14" s="100"/>
      <c r="F14" s="87"/>
      <c r="G14" s="88"/>
      <c r="H14" s="101">
        <v>851</v>
      </c>
      <c r="I14" s="87"/>
      <c r="J14" s="89">
        <v>85154</v>
      </c>
      <c r="K14" s="85">
        <v>4210</v>
      </c>
      <c r="L14" s="99">
        <v>4400</v>
      </c>
    </row>
    <row r="15" spans="1:12" ht="13.5" thickBot="1">
      <c r="A15" s="91"/>
      <c r="B15" s="92"/>
      <c r="C15" s="92"/>
      <c r="D15" s="92"/>
      <c r="E15" s="94"/>
      <c r="F15" s="140"/>
      <c r="G15" s="141"/>
      <c r="H15" s="92">
        <v>851</v>
      </c>
      <c r="I15" s="140">
        <v>85154</v>
      </c>
      <c r="J15" s="141"/>
      <c r="K15" s="92">
        <v>4300</v>
      </c>
      <c r="L15" s="99">
        <v>18266</v>
      </c>
    </row>
    <row r="16" spans="1:12" ht="13.5" thickBot="1">
      <c r="A16" s="91"/>
      <c r="B16" s="92"/>
      <c r="C16" s="92"/>
      <c r="D16" s="92"/>
      <c r="E16" s="94"/>
      <c r="F16" s="157"/>
      <c r="G16" s="159"/>
      <c r="H16" s="92">
        <v>851</v>
      </c>
      <c r="I16" s="157">
        <v>85154</v>
      </c>
      <c r="J16" s="159"/>
      <c r="K16" s="92">
        <v>4410</v>
      </c>
      <c r="L16" s="99">
        <v>12275</v>
      </c>
    </row>
    <row r="17" spans="1:12" ht="13.5" thickBot="1">
      <c r="A17" s="91"/>
      <c r="B17" s="92"/>
      <c r="C17" s="92"/>
      <c r="D17" s="92"/>
      <c r="E17" s="94"/>
      <c r="F17" s="97"/>
      <c r="G17" s="102"/>
      <c r="H17" s="97"/>
      <c r="I17" s="97"/>
      <c r="J17" s="98"/>
      <c r="K17" s="92"/>
      <c r="L17" s="99"/>
    </row>
    <row r="18" spans="1:12" ht="13.5" thickBot="1">
      <c r="A18" s="91" t="s">
        <v>147</v>
      </c>
      <c r="B18" s="92">
        <v>756</v>
      </c>
      <c r="C18" s="92">
        <v>75618</v>
      </c>
      <c r="D18" s="92"/>
      <c r="E18" s="94">
        <v>30000</v>
      </c>
      <c r="F18" s="97" t="s">
        <v>147</v>
      </c>
      <c r="G18" s="102"/>
      <c r="H18" s="92">
        <v>851</v>
      </c>
      <c r="I18" s="97"/>
      <c r="J18" s="102">
        <v>85154</v>
      </c>
      <c r="K18" s="92"/>
      <c r="L18" s="99">
        <f>SUM(L10:L17)</f>
        <v>42657</v>
      </c>
    </row>
    <row r="19" spans="1:12" ht="57" customHeight="1" thickBot="1">
      <c r="A19" s="91"/>
      <c r="B19" s="92"/>
      <c r="C19" s="92"/>
      <c r="D19" s="92"/>
      <c r="E19" s="94"/>
      <c r="F19" s="157" t="s">
        <v>148</v>
      </c>
      <c r="G19" s="159"/>
      <c r="H19" s="85" t="s">
        <v>3</v>
      </c>
      <c r="I19" s="136" t="s">
        <v>4</v>
      </c>
      <c r="J19" s="137"/>
      <c r="K19" s="86" t="s">
        <v>8</v>
      </c>
      <c r="L19" s="85" t="s">
        <v>6</v>
      </c>
    </row>
    <row r="20" spans="1:12" ht="13.5" thickBot="1">
      <c r="A20" s="157"/>
      <c r="B20" s="158"/>
      <c r="C20" s="159"/>
      <c r="D20" s="92"/>
      <c r="E20" s="94"/>
      <c r="F20" s="157"/>
      <c r="G20" s="159"/>
      <c r="H20" s="92">
        <v>851</v>
      </c>
      <c r="I20" s="157">
        <v>85153</v>
      </c>
      <c r="J20" s="159"/>
      <c r="K20" s="92">
        <v>4170</v>
      </c>
      <c r="L20" s="99">
        <v>1700</v>
      </c>
    </row>
    <row r="21" spans="1:12" ht="13.5" thickBot="1">
      <c r="A21" s="157"/>
      <c r="B21" s="158"/>
      <c r="C21" s="159"/>
      <c r="D21" s="92"/>
      <c r="E21" s="94"/>
      <c r="F21" s="157"/>
      <c r="G21" s="159"/>
      <c r="H21" s="92">
        <v>851</v>
      </c>
      <c r="I21" s="157">
        <v>85153</v>
      </c>
      <c r="J21" s="159"/>
      <c r="K21" s="92">
        <v>4210</v>
      </c>
      <c r="L21" s="99">
        <v>500</v>
      </c>
    </row>
    <row r="22" spans="1:12" ht="13.5" thickBot="1">
      <c r="A22" s="97"/>
      <c r="B22" s="103"/>
      <c r="C22" s="102"/>
      <c r="D22" s="92"/>
      <c r="E22" s="94"/>
      <c r="F22" s="97"/>
      <c r="G22" s="102"/>
      <c r="H22" s="92">
        <v>851</v>
      </c>
      <c r="I22" s="157">
        <v>85153</v>
      </c>
      <c r="J22" s="159"/>
      <c r="K22" s="92">
        <v>4300</v>
      </c>
      <c r="L22" s="99">
        <v>500</v>
      </c>
    </row>
    <row r="23" spans="1:12" ht="13.5" thickBot="1">
      <c r="A23" s="97"/>
      <c r="B23" s="103"/>
      <c r="C23" s="102"/>
      <c r="D23" s="92"/>
      <c r="E23" s="94"/>
      <c r="F23" s="97" t="s">
        <v>147</v>
      </c>
      <c r="G23" s="102"/>
      <c r="H23" s="92">
        <v>851</v>
      </c>
      <c r="I23" s="97"/>
      <c r="J23" s="102">
        <v>85153</v>
      </c>
      <c r="K23" s="92"/>
      <c r="L23" s="99">
        <f>SUM(L20:L22)</f>
        <v>2700</v>
      </c>
    </row>
    <row r="24" spans="1:12" ht="13.5" thickBot="1">
      <c r="A24" s="157" t="s">
        <v>38</v>
      </c>
      <c r="B24" s="158"/>
      <c r="C24" s="159"/>
      <c r="D24" s="92"/>
      <c r="E24" s="94">
        <v>30000</v>
      </c>
      <c r="F24" s="157"/>
      <c r="G24" s="159"/>
      <c r="H24" s="92">
        <v>851</v>
      </c>
      <c r="I24" s="157"/>
      <c r="J24" s="159"/>
      <c r="K24" s="92"/>
      <c r="L24" s="99">
        <f>SUM(L18,L23)</f>
        <v>45357</v>
      </c>
    </row>
    <row r="25" spans="1:12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104"/>
    </row>
    <row r="26" spans="1:12" ht="12.75">
      <c r="A26" s="105"/>
      <c r="L26" s="106"/>
    </row>
    <row r="27" ht="12.75">
      <c r="L27" s="106"/>
    </row>
    <row r="28" ht="12.75">
      <c r="L28" s="106"/>
    </row>
    <row r="29" ht="12.75">
      <c r="L29" s="106"/>
    </row>
    <row r="30" ht="12.75">
      <c r="L30" s="106"/>
    </row>
    <row r="31" ht="12.75">
      <c r="L31" s="106"/>
    </row>
    <row r="32" ht="12.75">
      <c r="L32" s="106"/>
    </row>
    <row r="33" ht="12.75">
      <c r="L33" s="106"/>
    </row>
  </sheetData>
  <mergeCells count="21">
    <mergeCell ref="C6:J6"/>
    <mergeCell ref="A8:E8"/>
    <mergeCell ref="F8:L8"/>
    <mergeCell ref="F9:G9"/>
    <mergeCell ref="F10:G10"/>
    <mergeCell ref="F15:G15"/>
    <mergeCell ref="I15:J15"/>
    <mergeCell ref="F16:G16"/>
    <mergeCell ref="I16:J16"/>
    <mergeCell ref="F19:G19"/>
    <mergeCell ref="I19:J19"/>
    <mergeCell ref="A20:C20"/>
    <mergeCell ref="F20:G20"/>
    <mergeCell ref="I20:J20"/>
    <mergeCell ref="A24:C24"/>
    <mergeCell ref="F24:G24"/>
    <mergeCell ref="I24:J24"/>
    <mergeCell ref="A21:C21"/>
    <mergeCell ref="F21:G21"/>
    <mergeCell ref="I21:J21"/>
    <mergeCell ref="I22:J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2" sqref="F2"/>
    </sheetView>
  </sheetViews>
  <sheetFormatPr defaultColWidth="9.00390625" defaultRowHeight="12.75"/>
  <cols>
    <col min="1" max="1" width="7.625" style="0" customWidth="1"/>
    <col min="4" max="4" width="17.25390625" style="0" customWidth="1"/>
    <col min="5" max="5" width="62.75390625" style="0" customWidth="1"/>
    <col min="6" max="6" width="20.375" style="0" customWidth="1"/>
  </cols>
  <sheetData>
    <row r="1" ht="12.75">
      <c r="F1" s="34" t="s">
        <v>142</v>
      </c>
    </row>
    <row r="2" ht="12.75">
      <c r="F2" t="s">
        <v>178</v>
      </c>
    </row>
    <row r="3" ht="12.75">
      <c r="F3" s="34" t="s">
        <v>1</v>
      </c>
    </row>
    <row r="4" ht="12.75">
      <c r="F4" s="34" t="s">
        <v>41</v>
      </c>
    </row>
    <row r="7" spans="1:5" ht="26.25" customHeight="1">
      <c r="A7" s="35"/>
      <c r="B7" s="165" t="s">
        <v>42</v>
      </c>
      <c r="C7" s="166"/>
      <c r="D7" s="166"/>
      <c r="E7" s="166"/>
    </row>
    <row r="8" ht="12.75">
      <c r="A8" s="36"/>
    </row>
    <row r="9" ht="13.5" thickBot="1">
      <c r="A9" s="37"/>
    </row>
    <row r="10" spans="1:6" ht="31.5" customHeight="1" thickTop="1">
      <c r="A10" s="167" t="s">
        <v>3</v>
      </c>
      <c r="B10" s="167" t="s">
        <v>43</v>
      </c>
      <c r="C10" s="38"/>
      <c r="D10" s="167" t="s">
        <v>44</v>
      </c>
      <c r="E10" s="167" t="s">
        <v>45</v>
      </c>
      <c r="F10" s="39" t="s">
        <v>46</v>
      </c>
    </row>
    <row r="11" spans="1:6" ht="13.5" thickBot="1">
      <c r="A11" s="168"/>
      <c r="B11" s="168"/>
      <c r="C11" s="40" t="s">
        <v>8</v>
      </c>
      <c r="D11" s="168"/>
      <c r="E11" s="168"/>
      <c r="F11" s="41" t="s">
        <v>47</v>
      </c>
    </row>
    <row r="12" spans="1:6" ht="14.25" thickBot="1" thickTop="1">
      <c r="A12" s="42">
        <v>1</v>
      </c>
      <c r="B12" s="43">
        <v>2</v>
      </c>
      <c r="C12" s="43"/>
      <c r="D12" s="43">
        <v>3</v>
      </c>
      <c r="E12" s="43">
        <v>4</v>
      </c>
      <c r="F12" s="43">
        <v>5</v>
      </c>
    </row>
    <row r="13" spans="1:6" ht="14.25" thickBot="1" thickTop="1">
      <c r="A13" s="44">
        <v>600</v>
      </c>
      <c r="B13" s="45">
        <v>60016</v>
      </c>
      <c r="C13" s="45">
        <v>4270</v>
      </c>
      <c r="D13" s="45" t="s">
        <v>48</v>
      </c>
      <c r="E13" s="45" t="s">
        <v>49</v>
      </c>
      <c r="F13" s="46">
        <v>7827.48</v>
      </c>
    </row>
    <row r="14" spans="1:6" ht="13.5" thickBot="1">
      <c r="A14" s="44">
        <v>921</v>
      </c>
      <c r="B14" s="45">
        <v>92195</v>
      </c>
      <c r="C14" s="45">
        <v>6060</v>
      </c>
      <c r="D14" s="45" t="s">
        <v>48</v>
      </c>
      <c r="E14" s="45" t="s">
        <v>34</v>
      </c>
      <c r="F14" s="46">
        <v>4000</v>
      </c>
    </row>
    <row r="15" spans="1:6" ht="26.25" thickBot="1">
      <c r="A15" s="44">
        <v>600</v>
      </c>
      <c r="B15" s="45">
        <v>60016</v>
      </c>
      <c r="C15" s="45">
        <v>6060</v>
      </c>
      <c r="D15" s="45" t="s">
        <v>50</v>
      </c>
      <c r="E15" s="45" t="s">
        <v>16</v>
      </c>
      <c r="F15" s="46">
        <v>10079.95</v>
      </c>
    </row>
    <row r="16" spans="1:6" ht="13.5" thickBot="1">
      <c r="A16" s="44">
        <v>921</v>
      </c>
      <c r="B16" s="45">
        <v>92195</v>
      </c>
      <c r="C16" s="45">
        <v>4270</v>
      </c>
      <c r="D16" s="45" t="s">
        <v>51</v>
      </c>
      <c r="E16" s="45" t="s">
        <v>52</v>
      </c>
      <c r="F16" s="46">
        <v>10409.19</v>
      </c>
    </row>
    <row r="17" spans="1:6" ht="26.25" thickBot="1">
      <c r="A17" s="44">
        <v>600</v>
      </c>
      <c r="B17" s="45">
        <v>60016</v>
      </c>
      <c r="C17" s="45">
        <v>4270</v>
      </c>
      <c r="D17" s="45" t="s">
        <v>53</v>
      </c>
      <c r="E17" s="45" t="s">
        <v>54</v>
      </c>
      <c r="F17" s="46">
        <v>15474.49</v>
      </c>
    </row>
    <row r="18" spans="1:6" ht="13.5" thickBot="1">
      <c r="A18" s="44">
        <v>600</v>
      </c>
      <c r="B18" s="45">
        <v>60016</v>
      </c>
      <c r="C18" s="45">
        <v>4270</v>
      </c>
      <c r="D18" s="45" t="s">
        <v>55</v>
      </c>
      <c r="E18" s="45" t="s">
        <v>56</v>
      </c>
      <c r="F18" s="46">
        <v>7572.62</v>
      </c>
    </row>
    <row r="19" spans="1:6" ht="13.5" thickBot="1">
      <c r="A19" s="44">
        <v>710</v>
      </c>
      <c r="B19" s="45">
        <v>71013</v>
      </c>
      <c r="C19" s="45">
        <v>4300</v>
      </c>
      <c r="D19" s="45" t="s">
        <v>57</v>
      </c>
      <c r="E19" s="45" t="s">
        <v>58</v>
      </c>
      <c r="F19" s="46">
        <v>8129.81</v>
      </c>
    </row>
    <row r="20" spans="1:6" ht="13.5" thickBot="1">
      <c r="A20" s="44">
        <v>900</v>
      </c>
      <c r="B20" s="45">
        <v>90015</v>
      </c>
      <c r="C20" s="45">
        <v>6050</v>
      </c>
      <c r="D20" s="45" t="s">
        <v>59</v>
      </c>
      <c r="E20" s="45" t="s">
        <v>29</v>
      </c>
      <c r="F20" s="46">
        <v>5951.73</v>
      </c>
    </row>
    <row r="21" spans="1:6" ht="13.5" thickBot="1">
      <c r="A21" s="44">
        <v>600</v>
      </c>
      <c r="B21" s="45">
        <v>60016</v>
      </c>
      <c r="C21" s="45">
        <v>4270</v>
      </c>
      <c r="D21" s="45" t="s">
        <v>60</v>
      </c>
      <c r="E21" s="45" t="s">
        <v>61</v>
      </c>
      <c r="F21" s="46">
        <v>6610.22</v>
      </c>
    </row>
    <row r="22" spans="1:6" ht="13.5" thickBot="1">
      <c r="A22" s="44">
        <v>600</v>
      </c>
      <c r="B22" s="45">
        <v>60016</v>
      </c>
      <c r="C22" s="45">
        <v>4270</v>
      </c>
      <c r="D22" s="45" t="s">
        <v>62</v>
      </c>
      <c r="E22" s="45" t="s">
        <v>63</v>
      </c>
      <c r="F22" s="46">
        <v>6508.91</v>
      </c>
    </row>
    <row r="23" spans="1:6" ht="26.25" thickBot="1">
      <c r="A23" s="44">
        <v>600</v>
      </c>
      <c r="B23" s="45">
        <v>60016</v>
      </c>
      <c r="C23" s="45">
        <v>4270</v>
      </c>
      <c r="D23" s="45" t="s">
        <v>64</v>
      </c>
      <c r="E23" s="45" t="s">
        <v>65</v>
      </c>
      <c r="F23" s="46">
        <v>9750.7</v>
      </c>
    </row>
    <row r="24" spans="1:6" ht="26.25" thickBot="1">
      <c r="A24" s="44">
        <v>921</v>
      </c>
      <c r="B24" s="45">
        <v>92195</v>
      </c>
      <c r="C24" s="45">
        <v>6230</v>
      </c>
      <c r="D24" s="45" t="s">
        <v>66</v>
      </c>
      <c r="E24" s="45" t="s">
        <v>35</v>
      </c>
      <c r="F24" s="46">
        <v>11827.48</v>
      </c>
    </row>
    <row r="25" spans="1:6" ht="26.25" thickBot="1">
      <c r="A25" s="44">
        <v>921</v>
      </c>
      <c r="B25" s="45">
        <v>92195</v>
      </c>
      <c r="C25" s="45">
        <v>6060</v>
      </c>
      <c r="D25" s="45" t="s">
        <v>67</v>
      </c>
      <c r="E25" s="45" t="s">
        <v>37</v>
      </c>
      <c r="F25" s="46">
        <v>8000</v>
      </c>
    </row>
    <row r="26" spans="1:6" ht="26.25" thickBot="1">
      <c r="A26" s="47">
        <v>921</v>
      </c>
      <c r="B26" s="48">
        <v>92195</v>
      </c>
      <c r="C26" s="48">
        <v>4210</v>
      </c>
      <c r="D26" s="48" t="s">
        <v>67</v>
      </c>
      <c r="E26" s="45" t="s">
        <v>37</v>
      </c>
      <c r="F26" s="49">
        <v>3675.52</v>
      </c>
    </row>
    <row r="27" spans="1:6" ht="26.25" thickBot="1">
      <c r="A27" s="50">
        <v>921</v>
      </c>
      <c r="B27" s="51">
        <v>92195</v>
      </c>
      <c r="C27" s="51">
        <v>2800</v>
      </c>
      <c r="D27" s="51" t="s">
        <v>68</v>
      </c>
      <c r="E27" s="51" t="s">
        <v>69</v>
      </c>
      <c r="F27" s="52">
        <v>10003.97</v>
      </c>
    </row>
    <row r="28" spans="1:6" ht="26.25" thickBot="1">
      <c r="A28" s="53">
        <v>900</v>
      </c>
      <c r="B28" s="45">
        <v>90095</v>
      </c>
      <c r="C28" s="45">
        <v>4210</v>
      </c>
      <c r="D28" s="45" t="s">
        <v>70</v>
      </c>
      <c r="E28" s="45" t="s">
        <v>71</v>
      </c>
      <c r="F28" s="54">
        <v>7344</v>
      </c>
    </row>
    <row r="29" spans="1:6" ht="13.5" thickBot="1">
      <c r="A29" s="44">
        <v>600</v>
      </c>
      <c r="B29" s="45">
        <v>60016</v>
      </c>
      <c r="C29" s="45">
        <v>4270</v>
      </c>
      <c r="D29" s="45" t="s">
        <v>72</v>
      </c>
      <c r="E29" s="45" t="s">
        <v>73</v>
      </c>
      <c r="F29" s="46">
        <v>7116.75</v>
      </c>
    </row>
    <row r="30" spans="1:6" ht="26.25" thickBot="1">
      <c r="A30" s="44">
        <v>900</v>
      </c>
      <c r="B30" s="45">
        <v>90015</v>
      </c>
      <c r="C30" s="45">
        <v>4210</v>
      </c>
      <c r="D30" s="45" t="s">
        <v>74</v>
      </c>
      <c r="E30" s="45" t="s">
        <v>75</v>
      </c>
      <c r="F30" s="46">
        <v>3400</v>
      </c>
    </row>
    <row r="31" spans="1:6" ht="39" thickBot="1">
      <c r="A31" s="44">
        <v>600</v>
      </c>
      <c r="B31" s="45">
        <v>60016</v>
      </c>
      <c r="C31" s="45">
        <v>4270</v>
      </c>
      <c r="D31" s="45" t="s">
        <v>74</v>
      </c>
      <c r="E31" s="45" t="s">
        <v>76</v>
      </c>
      <c r="F31" s="46">
        <v>4096.64</v>
      </c>
    </row>
    <row r="32" spans="1:6" ht="13.5" thickBot="1">
      <c r="A32" s="44">
        <v>921</v>
      </c>
      <c r="B32" s="45">
        <v>92195</v>
      </c>
      <c r="C32" s="45">
        <v>4210</v>
      </c>
      <c r="D32" s="45" t="s">
        <v>77</v>
      </c>
      <c r="E32" s="45" t="s">
        <v>78</v>
      </c>
      <c r="F32" s="46">
        <v>3500</v>
      </c>
    </row>
    <row r="33" spans="1:6" ht="13.5" thickBot="1">
      <c r="A33" s="44">
        <v>600</v>
      </c>
      <c r="B33" s="45">
        <v>60016</v>
      </c>
      <c r="C33" s="45">
        <v>4270</v>
      </c>
      <c r="D33" s="45" t="s">
        <v>77</v>
      </c>
      <c r="E33" s="45" t="s">
        <v>79</v>
      </c>
      <c r="F33" s="46">
        <v>10201.64</v>
      </c>
    </row>
    <row r="34" spans="1:6" ht="26.25" thickBot="1">
      <c r="A34" s="44">
        <v>600</v>
      </c>
      <c r="B34" s="45">
        <v>60016</v>
      </c>
      <c r="C34" s="45">
        <v>4270</v>
      </c>
      <c r="D34" s="45" t="s">
        <v>80</v>
      </c>
      <c r="E34" s="45" t="s">
        <v>81</v>
      </c>
      <c r="F34" s="46">
        <v>8585.68</v>
      </c>
    </row>
    <row r="35" spans="1:6" ht="13.5" thickBot="1">
      <c r="A35" s="44">
        <v>921</v>
      </c>
      <c r="B35" s="45">
        <v>92195</v>
      </c>
      <c r="C35" s="45">
        <v>6060</v>
      </c>
      <c r="D35" s="45" t="s">
        <v>82</v>
      </c>
      <c r="E35" s="45" t="s">
        <v>36</v>
      </c>
      <c r="F35" s="46">
        <v>10358.54</v>
      </c>
    </row>
    <row r="36" spans="1:6" ht="13.5" thickBot="1">
      <c r="A36" s="44">
        <v>600</v>
      </c>
      <c r="B36" s="45">
        <v>60016</v>
      </c>
      <c r="C36" s="45">
        <v>4270</v>
      </c>
      <c r="D36" s="45" t="s">
        <v>83</v>
      </c>
      <c r="E36" s="45" t="s">
        <v>84</v>
      </c>
      <c r="F36" s="46">
        <v>7192.73</v>
      </c>
    </row>
    <row r="37" spans="1:6" ht="26.25" thickBot="1">
      <c r="A37" s="44">
        <v>900</v>
      </c>
      <c r="B37" s="45">
        <v>90095</v>
      </c>
      <c r="C37" s="45">
        <v>4300</v>
      </c>
      <c r="D37" s="45" t="s">
        <v>85</v>
      </c>
      <c r="E37" s="45" t="s">
        <v>86</v>
      </c>
      <c r="F37" s="46">
        <v>7572.62</v>
      </c>
    </row>
    <row r="38" spans="1:6" ht="13.5" thickBot="1">
      <c r="A38" s="44">
        <v>900</v>
      </c>
      <c r="B38" s="45">
        <v>90095</v>
      </c>
      <c r="C38" s="45">
        <v>6060</v>
      </c>
      <c r="D38" s="45" t="s">
        <v>87</v>
      </c>
      <c r="E38" s="45" t="s">
        <v>33</v>
      </c>
      <c r="F38" s="46">
        <v>7699.26</v>
      </c>
    </row>
    <row r="39" spans="1:6" ht="26.25" thickBot="1">
      <c r="A39" s="44">
        <v>921</v>
      </c>
      <c r="B39" s="45">
        <v>92195</v>
      </c>
      <c r="C39" s="45">
        <v>4270</v>
      </c>
      <c r="D39" s="45" t="s">
        <v>88</v>
      </c>
      <c r="E39" s="45" t="s">
        <v>89</v>
      </c>
      <c r="F39" s="46">
        <v>7192.73</v>
      </c>
    </row>
    <row r="40" spans="1:6" ht="13.5" thickBot="1">
      <c r="A40" s="44">
        <v>600</v>
      </c>
      <c r="B40" s="45">
        <v>60016</v>
      </c>
      <c r="C40" s="45">
        <v>4270</v>
      </c>
      <c r="D40" s="45" t="s">
        <v>90</v>
      </c>
      <c r="E40" s="45" t="s">
        <v>91</v>
      </c>
      <c r="F40" s="46">
        <v>7268.71</v>
      </c>
    </row>
    <row r="41" spans="1:6" ht="13.5" thickBot="1">
      <c r="A41" s="44">
        <v>600</v>
      </c>
      <c r="B41" s="45">
        <v>60016</v>
      </c>
      <c r="C41" s="45">
        <v>4270</v>
      </c>
      <c r="D41" s="45" t="s">
        <v>92</v>
      </c>
      <c r="E41" s="45" t="s">
        <v>93</v>
      </c>
      <c r="F41" s="46">
        <v>9117.54</v>
      </c>
    </row>
    <row r="42" spans="1:6" ht="14.25" thickBot="1" thickTop="1">
      <c r="A42" s="162" t="s">
        <v>38</v>
      </c>
      <c r="B42" s="163"/>
      <c r="C42" s="163"/>
      <c r="D42" s="163"/>
      <c r="E42" s="164"/>
      <c r="F42" s="55">
        <f>SUM(F13:F41)</f>
        <v>226468.91000000006</v>
      </c>
    </row>
    <row r="43" ht="13.5" thickTop="1">
      <c r="A43" s="36"/>
    </row>
  </sheetData>
  <mergeCells count="6">
    <mergeCell ref="A42:E42"/>
    <mergeCell ref="B7:E7"/>
    <mergeCell ref="A10:A11"/>
    <mergeCell ref="B10:B11"/>
    <mergeCell ref="D10:D11"/>
    <mergeCell ref="E10:E1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workbookViewId="0" topLeftCell="A1">
      <selection activeCell="F3" sqref="F3"/>
    </sheetView>
  </sheetViews>
  <sheetFormatPr defaultColWidth="9.00390625" defaultRowHeight="12.75"/>
  <cols>
    <col min="1" max="1" width="8.00390625" style="0" customWidth="1"/>
    <col min="3" max="3" width="7.25390625" style="0" customWidth="1"/>
    <col min="4" max="4" width="16.75390625" style="0" customWidth="1"/>
    <col min="5" max="5" width="13.625" style="0" customWidth="1"/>
    <col min="6" max="6" width="14.75390625" style="0" customWidth="1"/>
    <col min="7" max="7" width="11.75390625" style="0" customWidth="1"/>
  </cols>
  <sheetData>
    <row r="2" ht="12.75">
      <c r="F2" t="s">
        <v>175</v>
      </c>
    </row>
    <row r="3" ht="12.75">
      <c r="F3" t="s">
        <v>178</v>
      </c>
    </row>
    <row r="4" ht="12.75">
      <c r="F4" t="s">
        <v>1</v>
      </c>
    </row>
    <row r="5" ht="12.75">
      <c r="F5" t="s">
        <v>174</v>
      </c>
    </row>
    <row r="9" spans="1:7" ht="31.5" customHeight="1">
      <c r="A9" s="179" t="s">
        <v>151</v>
      </c>
      <c r="B9" s="143"/>
      <c r="C9" s="143"/>
      <c r="D9" s="143"/>
      <c r="E9" s="143"/>
      <c r="F9" s="143"/>
      <c r="G9" s="143"/>
    </row>
    <row r="10" spans="1:7" ht="12.75">
      <c r="A10" s="107"/>
      <c r="B10" s="82"/>
      <c r="C10" s="82"/>
      <c r="D10" s="82"/>
      <c r="E10" s="82"/>
      <c r="F10" s="82"/>
      <c r="G10" s="82"/>
    </row>
    <row r="11" spans="1:7" ht="12.75">
      <c r="A11" s="107"/>
      <c r="B11" s="82"/>
      <c r="C11" s="82"/>
      <c r="D11" s="82"/>
      <c r="E11" s="82"/>
      <c r="F11" s="82"/>
      <c r="G11" s="82"/>
    </row>
    <row r="12" spans="1:7" ht="12.75">
      <c r="A12" s="108"/>
      <c r="B12" s="82"/>
      <c r="C12" s="82"/>
      <c r="D12" s="82"/>
      <c r="E12" s="82"/>
      <c r="F12" s="82"/>
      <c r="G12" s="82"/>
    </row>
    <row r="13" spans="1:7" ht="12.75">
      <c r="A13" s="180" t="s">
        <v>3</v>
      </c>
      <c r="B13" s="180" t="s">
        <v>43</v>
      </c>
      <c r="C13" s="183"/>
      <c r="D13" s="186" t="s">
        <v>98</v>
      </c>
      <c r="E13" s="180" t="s">
        <v>152</v>
      </c>
      <c r="F13" s="183"/>
      <c r="G13" s="189"/>
    </row>
    <row r="14" spans="1:7" ht="12.75">
      <c r="A14" s="181"/>
      <c r="B14" s="181"/>
      <c r="C14" s="184"/>
      <c r="D14" s="187"/>
      <c r="E14" s="182" t="s">
        <v>153</v>
      </c>
      <c r="F14" s="185"/>
      <c r="G14" s="190"/>
    </row>
    <row r="15" spans="1:7" ht="12.75">
      <c r="A15" s="181"/>
      <c r="B15" s="181"/>
      <c r="C15" s="184"/>
      <c r="D15" s="187"/>
      <c r="E15" s="109"/>
      <c r="F15" s="109"/>
      <c r="G15" s="109"/>
    </row>
    <row r="16" spans="1:7" ht="12.75">
      <c r="A16" s="182"/>
      <c r="B16" s="182"/>
      <c r="C16" s="185"/>
      <c r="D16" s="188"/>
      <c r="E16" s="110" t="s">
        <v>154</v>
      </c>
      <c r="F16" s="110" t="s">
        <v>155</v>
      </c>
      <c r="G16" s="110" t="s">
        <v>156</v>
      </c>
    </row>
    <row r="17" spans="1:7" ht="12.75">
      <c r="A17" s="111">
        <v>1</v>
      </c>
      <c r="B17" s="176">
        <v>2</v>
      </c>
      <c r="C17" s="176"/>
      <c r="D17" s="111">
        <v>3</v>
      </c>
      <c r="E17" s="111">
        <v>4</v>
      </c>
      <c r="F17" s="111">
        <v>5</v>
      </c>
      <c r="G17" s="111">
        <v>6</v>
      </c>
    </row>
    <row r="18" spans="1:7" ht="57.75" customHeight="1">
      <c r="A18" s="177" t="s">
        <v>157</v>
      </c>
      <c r="B18" s="177"/>
      <c r="C18" s="177"/>
      <c r="D18" s="112" t="s">
        <v>158</v>
      </c>
      <c r="E18" s="113"/>
      <c r="F18" s="113"/>
      <c r="G18" s="113"/>
    </row>
    <row r="19" spans="1:7" s="115" customFormat="1" ht="76.5">
      <c r="A19" s="111">
        <v>600</v>
      </c>
      <c r="B19" s="114">
        <v>60013</v>
      </c>
      <c r="C19" s="114"/>
      <c r="D19" s="111" t="s">
        <v>159</v>
      </c>
      <c r="E19" s="113"/>
      <c r="F19" s="113"/>
      <c r="G19" s="113">
        <v>100000</v>
      </c>
    </row>
    <row r="20" spans="1:7" s="115" customFormat="1" ht="153">
      <c r="A20" s="111">
        <v>600</v>
      </c>
      <c r="B20" s="116">
        <v>60016</v>
      </c>
      <c r="C20" s="116"/>
      <c r="D20" s="111" t="s">
        <v>160</v>
      </c>
      <c r="E20" s="113"/>
      <c r="F20" s="113"/>
      <c r="G20" s="113">
        <v>116219</v>
      </c>
    </row>
    <row r="21" spans="1:7" ht="51">
      <c r="A21" s="111">
        <v>921</v>
      </c>
      <c r="B21" s="178">
        <v>92116</v>
      </c>
      <c r="C21" s="178"/>
      <c r="D21" s="111" t="s">
        <v>161</v>
      </c>
      <c r="E21" s="113">
        <v>67700</v>
      </c>
      <c r="F21" s="113"/>
      <c r="G21" s="113"/>
    </row>
    <row r="22" spans="1:7" ht="38.25">
      <c r="A22" s="111">
        <v>750</v>
      </c>
      <c r="B22" s="176">
        <v>75095</v>
      </c>
      <c r="C22" s="176"/>
      <c r="D22" s="111" t="s">
        <v>162</v>
      </c>
      <c r="E22" s="113"/>
      <c r="F22" s="113"/>
      <c r="G22" s="113">
        <v>27083</v>
      </c>
    </row>
    <row r="23" spans="1:7" ht="38.25">
      <c r="A23" s="111">
        <v>600</v>
      </c>
      <c r="B23" s="117">
        <v>60014</v>
      </c>
      <c r="C23" s="118"/>
      <c r="D23" s="111" t="s">
        <v>163</v>
      </c>
      <c r="E23" s="113"/>
      <c r="F23" s="113"/>
      <c r="G23" s="113">
        <v>100000</v>
      </c>
    </row>
    <row r="24" spans="1:7" ht="76.5">
      <c r="A24" s="111">
        <v>801</v>
      </c>
      <c r="B24" s="117">
        <v>80104</v>
      </c>
      <c r="C24" s="118"/>
      <c r="D24" s="111" t="s">
        <v>164</v>
      </c>
      <c r="E24" s="113"/>
      <c r="F24" s="113"/>
      <c r="G24" s="113">
        <v>47075</v>
      </c>
    </row>
    <row r="25" spans="1:7" ht="153">
      <c r="A25" s="119">
        <v>921</v>
      </c>
      <c r="B25" s="120">
        <v>92195</v>
      </c>
      <c r="C25" s="120"/>
      <c r="D25" s="119" t="s">
        <v>165</v>
      </c>
      <c r="E25" s="121"/>
      <c r="F25" s="121"/>
      <c r="G25" s="121">
        <v>10003.97</v>
      </c>
    </row>
    <row r="26" spans="1:7" ht="12.75">
      <c r="A26" s="122"/>
      <c r="B26" s="171"/>
      <c r="C26" s="172"/>
      <c r="D26" s="119"/>
      <c r="E26" s="121"/>
      <c r="F26" s="121"/>
      <c r="G26" s="121"/>
    </row>
    <row r="27" spans="1:7" ht="59.25" customHeight="1">
      <c r="A27" s="173" t="s">
        <v>166</v>
      </c>
      <c r="B27" s="174"/>
      <c r="C27" s="174"/>
      <c r="D27" s="124" t="s">
        <v>5</v>
      </c>
      <c r="E27" s="121"/>
      <c r="F27" s="121"/>
      <c r="G27" s="121"/>
    </row>
    <row r="28" spans="1:7" s="115" customFormat="1" ht="76.5">
      <c r="A28" s="125" t="s">
        <v>167</v>
      </c>
      <c r="B28" s="126" t="s">
        <v>168</v>
      </c>
      <c r="C28" s="127"/>
      <c r="D28" s="119" t="s">
        <v>169</v>
      </c>
      <c r="E28" s="121"/>
      <c r="F28" s="121"/>
      <c r="G28" s="121">
        <v>15000</v>
      </c>
    </row>
    <row r="29" spans="1:7" ht="63.75">
      <c r="A29" s="119">
        <v>921</v>
      </c>
      <c r="B29" s="123">
        <v>92195</v>
      </c>
      <c r="C29" s="127"/>
      <c r="D29" s="119" t="s">
        <v>35</v>
      </c>
      <c r="E29" s="121"/>
      <c r="F29" s="121"/>
      <c r="G29" s="121">
        <v>11827.48</v>
      </c>
    </row>
    <row r="30" spans="1:7" ht="76.5">
      <c r="A30" s="119">
        <v>921</v>
      </c>
      <c r="B30" s="175">
        <v>92120</v>
      </c>
      <c r="C30" s="175"/>
      <c r="D30" s="119" t="s">
        <v>170</v>
      </c>
      <c r="E30" s="121"/>
      <c r="F30" s="121"/>
      <c r="G30" s="121">
        <v>10000</v>
      </c>
    </row>
    <row r="31" spans="1:7" ht="178.5">
      <c r="A31" s="119">
        <v>921</v>
      </c>
      <c r="B31" s="123">
        <v>92195</v>
      </c>
      <c r="C31" s="127"/>
      <c r="D31" s="119" t="s">
        <v>171</v>
      </c>
      <c r="E31" s="121"/>
      <c r="F31" s="121"/>
      <c r="G31" s="121">
        <v>4000</v>
      </c>
    </row>
    <row r="32" spans="1:7" ht="216.75">
      <c r="A32" s="119">
        <v>921</v>
      </c>
      <c r="B32" s="175">
        <v>92195</v>
      </c>
      <c r="C32" s="175"/>
      <c r="D32" s="119" t="s">
        <v>172</v>
      </c>
      <c r="E32" s="121"/>
      <c r="F32" s="121"/>
      <c r="G32" s="121">
        <v>20100</v>
      </c>
    </row>
    <row r="33" spans="1:7" ht="76.5">
      <c r="A33" s="122">
        <v>926</v>
      </c>
      <c r="B33" s="120">
        <v>92695</v>
      </c>
      <c r="C33" s="120"/>
      <c r="D33" s="119" t="s">
        <v>173</v>
      </c>
      <c r="E33" s="121"/>
      <c r="F33" s="121"/>
      <c r="G33" s="121">
        <v>13200</v>
      </c>
    </row>
    <row r="34" spans="1:7" ht="12.75">
      <c r="A34" s="169" t="s">
        <v>38</v>
      </c>
      <c r="B34" s="170"/>
      <c r="C34" s="128"/>
      <c r="D34" s="129"/>
      <c r="E34" s="130">
        <f>SUM(E18:E33)</f>
        <v>67700</v>
      </c>
      <c r="F34" s="131"/>
      <c r="G34" s="131">
        <f>SUM(G18:G33)</f>
        <v>474508.44999999995</v>
      </c>
    </row>
    <row r="35" spans="1:7" ht="12.75">
      <c r="A35" s="132"/>
      <c r="B35" s="2"/>
      <c r="C35" s="2"/>
      <c r="D35" s="2"/>
      <c r="E35" s="133"/>
      <c r="F35" s="2"/>
      <c r="G35" s="2"/>
    </row>
    <row r="36" ht="12.75">
      <c r="A36" s="134"/>
    </row>
    <row r="37" ht="12.75">
      <c r="A37" s="134"/>
    </row>
  </sheetData>
  <mergeCells count="15">
    <mergeCell ref="A9:G9"/>
    <mergeCell ref="A13:A16"/>
    <mergeCell ref="B13:C16"/>
    <mergeCell ref="D13:D16"/>
    <mergeCell ref="E13:G13"/>
    <mergeCell ref="E14:G14"/>
    <mergeCell ref="B17:C17"/>
    <mergeCell ref="A18:C18"/>
    <mergeCell ref="B21:C21"/>
    <mergeCell ref="B22:C22"/>
    <mergeCell ref="A34:B34"/>
    <mergeCell ref="B26:C26"/>
    <mergeCell ref="A27:C27"/>
    <mergeCell ref="B30:C30"/>
    <mergeCell ref="B32:C3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2011-06-16T08:48:19Z</cp:lastPrinted>
  <dcterms:created xsi:type="dcterms:W3CDTF">1997-02-26T13:46:56Z</dcterms:created>
  <dcterms:modified xsi:type="dcterms:W3CDTF">2011-06-16T11:38:44Z</dcterms:modified>
  <cp:category/>
  <cp:version/>
  <cp:contentType/>
  <cp:contentStatus/>
</cp:coreProperties>
</file>