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INWEST" sheetId="1" r:id="rId1"/>
    <sheet name="przych" sheetId="2" r:id="rId2"/>
    <sheet name="dot" sheetId="3" r:id="rId3"/>
    <sheet name="GPRPA" sheetId="4" r:id="rId4"/>
    <sheet name="Fsołecki" sheetId="5" r:id="rId5"/>
    <sheet name="BP" sheetId="6" r:id="rId6"/>
  </sheets>
  <definedNames/>
  <calcPr fullCalcOnLoad="1"/>
</workbook>
</file>

<file path=xl/sharedStrings.xml><?xml version="1.0" encoding="utf-8"?>
<sst xmlns="http://schemas.openxmlformats.org/spreadsheetml/2006/main" count="251" uniqueCount="181">
  <si>
    <t>Dział</t>
  </si>
  <si>
    <t>Rozdz.</t>
  </si>
  <si>
    <t>Nazwa zadania</t>
  </si>
  <si>
    <t>Plan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</si>
  <si>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</si>
  <si>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</si>
  <si>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</si>
  <si>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</si>
  <si>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</si>
  <si>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</si>
  <si>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Ogółem</t>
  </si>
  <si>
    <t>Rozdział</t>
  </si>
  <si>
    <t>Nazwa Sołectwa</t>
  </si>
  <si>
    <t>Nazwa zadania, przedsięwzięcia</t>
  </si>
  <si>
    <t>Kwota</t>
  </si>
  <si>
    <t>/zł/</t>
  </si>
  <si>
    <t>§</t>
  </si>
  <si>
    <t>Chojnowo</t>
  </si>
  <si>
    <t>Borkowo Falenta</t>
  </si>
  <si>
    <t>Chrostowo</t>
  </si>
  <si>
    <t>Czernice Borowe</t>
  </si>
  <si>
    <t>Górki</t>
  </si>
  <si>
    <t>Jastrzębiec</t>
  </si>
  <si>
    <t>Kadzielnia</t>
  </si>
  <si>
    <t>Miłoszewiec</t>
  </si>
  <si>
    <t>Załogi</t>
  </si>
  <si>
    <t>Nowe Czernice</t>
  </si>
  <si>
    <t>Pawłowo Kościelne</t>
  </si>
  <si>
    <t>Obrębiec</t>
  </si>
  <si>
    <t>Olszewiec</t>
  </si>
  <si>
    <t>Pawłówko</t>
  </si>
  <si>
    <t>Szczepanki</t>
  </si>
  <si>
    <t>Pierzchały</t>
  </si>
  <si>
    <t>Rostkowo</t>
  </si>
  <si>
    <t>Turowo</t>
  </si>
  <si>
    <t>Węgra</t>
  </si>
  <si>
    <t>Zberoż</t>
  </si>
  <si>
    <t>Zembrzus</t>
  </si>
  <si>
    <t>Dzielin</t>
  </si>
  <si>
    <t>Grójec</t>
  </si>
  <si>
    <t>Kosmowo</t>
  </si>
  <si>
    <t>Lp.</t>
  </si>
  <si>
    <t>Treść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</si>
  <si>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</si>
  <si>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</si>
  <si>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</si>
  <si>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</si>
  <si>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</si>
  <si>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</si>
  <si>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</si>
  <si>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</si>
  <si>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Dochody</t>
  </si>
  <si>
    <t>Wydatki</t>
  </si>
  <si>
    <t>Gminny Program Profilaktyki i Rozwiązywania Problemów Alkoholowych</t>
  </si>
  <si>
    <t>Gminny Program Przeciwdziałania Narkomanii</t>
  </si>
  <si>
    <t>1.</t>
  </si>
  <si>
    <t>2.</t>
  </si>
  <si>
    <t>3.</t>
  </si>
  <si>
    <t>Z tytułu zezwoleń na sprzedaż alkoholu</t>
  </si>
  <si>
    <t>Rady Gminy Czernice Borowe</t>
  </si>
  <si>
    <t>Plan  dochodów związanych z realizacją zadań , które podlegają przekazaniu do Budżetu Państwa</t>
  </si>
  <si>
    <t>ADMINISTRACJA PUBLICZNA</t>
  </si>
  <si>
    <t>Urzędy Wojewódzkie</t>
  </si>
  <si>
    <t>Dochody budżetu państwa związane z realizacją zadań zleconych jednostkom samorządu terytorialnego</t>
  </si>
  <si>
    <t>Razem</t>
  </si>
  <si>
    <t>Z powyższej kwoty 5% t.j. 7 zł podlega przekazaniu do budżetu gminy.</t>
  </si>
  <si>
    <t>0480</t>
  </si>
  <si>
    <t>Gminna Biblioteka Publiczna w Czernicach Borowych</t>
  </si>
  <si>
    <t>Żebry</t>
  </si>
  <si>
    <t>Samorząd Województwa Mazowieckiego</t>
  </si>
  <si>
    <t>010</t>
  </si>
  <si>
    <t>Remont dróg na terenie sołectwa</t>
  </si>
  <si>
    <t xml:space="preserve">Przyspieszenie wzrostu konkurencyjności Województwa Mazowieckiego, przez budowanie społeczeństwa informacyjnego i gospodarki opartej na wiedzy poprzez stworzenie zintegrowanych baz wiedzy o Mazowszu </t>
  </si>
  <si>
    <t xml:space="preserve">Rozwój elektronicznej administracji w samorządach województwa mazowieckiego wspomagającej niwelowanie dwudzielności potencjału województwa </t>
  </si>
  <si>
    <t>Załącznik Nr 5</t>
  </si>
  <si>
    <t>w złotych</t>
  </si>
  <si>
    <t>Klasyfikacja
§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</si>
  <si>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</si>
  <si>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</si>
  <si>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</si>
  <si>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</si>
  <si>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</si>
  <si>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</si>
  <si>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</si>
  <si>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</si>
  <si>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</si>
  <si>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</si>
  <si>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</si>
  <si>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</si>
  <si>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</si>
  <si>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</si>
  <si>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</si>
  <si>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</si>
  <si>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</si>
  <si>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</si>
  <si>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</si>
  <si>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</si>
  <si>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</si>
  <si>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</si>
  <si>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</si>
  <si>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</si>
  <si>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</si>
  <si>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</si>
  <si>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</si>
  <si>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</si>
  <si>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</si>
  <si>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</si>
  <si>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</si>
  <si>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</si>
  <si>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</si>
  <si>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</si>
  <si>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</si>
  <si>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Zapewnienie bezpieczeństwa w czasie klęsk żywiołowych i miejscowych zagrożeń technologicznych na terenie gmin Czernice Borowe , Krzynowłoga Mała </t>
  </si>
  <si>
    <t xml:space="preserve">Przebudowa dróg gminnych i drogi powiatowej usprawniających komunikację pomiędzy gminami Czernice Borowe, Przasnysz i Miastem Przasnysz </t>
  </si>
  <si>
    <t xml:space="preserve">Przebudowa dróg gminnych powiatowych usprawniających komunikację pomiędzy gminą Grudusk, Powiat ciechanowski i Gminą Czernice Borowe Powiat przasnyski </t>
  </si>
  <si>
    <t>Załącznik Nr 3</t>
  </si>
  <si>
    <t>Załącznik Nr 4</t>
  </si>
  <si>
    <t>Remont budynku świetlicy wiejskiej</t>
  </si>
  <si>
    <t>Remont dróg żwirowych w Górkach</t>
  </si>
  <si>
    <t>Zakup i budowa szamba przy świetlicy wiejskiej</t>
  </si>
  <si>
    <t>Remont dróg na terenie spłectwa</t>
  </si>
  <si>
    <t xml:space="preserve">Remont dróg  na terenie sołectwa </t>
  </si>
  <si>
    <t xml:space="preserve">Remont dróg istniejących na terenie sołectwa </t>
  </si>
  <si>
    <t>Doposażenie świetlicy wiejskiej we wsi Olszewiec i zagospodarowanie terenu wokół świetlicy</t>
  </si>
  <si>
    <t>Remont dróg żwirowych we wsi Skierki</t>
  </si>
  <si>
    <t>Remont i modernizacja dróg na terenie sołectwa</t>
  </si>
  <si>
    <t>Położenie podłogi w dużej Sali i wymiana okien oraz drzwi</t>
  </si>
  <si>
    <t>Plan wydatków na przedsięwzięcia realizowane w ramach Funduszu Sołeckiego w roku 2012</t>
  </si>
  <si>
    <t xml:space="preserve">Wykonanie klimatycacji w budynku świetlicy wiejskiej </t>
  </si>
  <si>
    <t>Pielęgnacja boiska</t>
  </si>
  <si>
    <t>Remont świetlicy wiejskiej w Chrostowie Wielkim</t>
  </si>
  <si>
    <t>Remont drogi Miłoszewiec-Kolonia</t>
  </si>
  <si>
    <t>Zakup i położenie kostki przy świetlicy</t>
  </si>
  <si>
    <t xml:space="preserve">Zakup firanek i karniszy do świetlicy </t>
  </si>
  <si>
    <t>Remont drogi o dł. 200 m w miejscowości Obrębiec ( Stara wieś)</t>
  </si>
  <si>
    <t>Zakup ławek</t>
  </si>
  <si>
    <t>Wykonanie mola na stawie</t>
  </si>
  <si>
    <t>Zakup paliwa</t>
  </si>
  <si>
    <t>Remont drogi żwirowej Pierzchałki - Smoleń Poluby</t>
  </si>
  <si>
    <t xml:space="preserve">Wykonanie klimatyzacji  w Sali na I piętrze w świetlicy lub monitoringu na placu przed świetlicą </t>
  </si>
  <si>
    <t>Zakup wyposażenia do świetlicy wiejskiej</t>
  </si>
  <si>
    <t xml:space="preserve">Remont drogi </t>
  </si>
  <si>
    <t>Wykonanie oświetlenia ulicznego we wsi Kosmowo i Nart</t>
  </si>
  <si>
    <t>6057        6059</t>
  </si>
  <si>
    <t xml:space="preserve">Gmina Grudusk Przebudowa dróg gminnych powiatowych usprawniających komunikację pomiędzy gminą Grudusk, Powiat ciechanowski i Gminą Czernice Borowe Powiat przasnyski </t>
  </si>
  <si>
    <t>Urząd Miasta Przasnysz Utrzymanie dzieci w przedszkolach niepublicznych i publicznych</t>
  </si>
  <si>
    <t>01010</t>
  </si>
  <si>
    <t>Gminna Spółka Wodna  w Czernicach Borowych utrzymanie urządzeń wodnych</t>
  </si>
  <si>
    <t>Gminny Klub Sportowy BOROVIA w Obrębcu - działalność sportowa.</t>
  </si>
  <si>
    <t xml:space="preserve"> Plan wydatków majątkowych na 2012 rok </t>
  </si>
  <si>
    <t>na 2012 rok</t>
  </si>
  <si>
    <t>Modernizacja stacji uzdatniania wody i budowa  oczyszczalni ścieków na terenie gminy Czernice Borowe</t>
  </si>
  <si>
    <t>Kwota 2012 r</t>
  </si>
  <si>
    <t>Przychody i rozchody budżetu w 2012 r.</t>
  </si>
  <si>
    <t>Ekologiczne partnerstwo - kompleksowe wykorzystanie odnawialnych źródeł energii na rzecz poprawy powietrza atmosferycznego w gminach Jednorożec i Czernice Borowe</t>
  </si>
  <si>
    <t>Modernizacja drogi gminnej w miejscowości Chojnowo</t>
  </si>
  <si>
    <t>100 000,00 środki do pozyskania zFOGR</t>
  </si>
  <si>
    <t>Modernizacja drogi gminnej w miejscowości Obrębiec</t>
  </si>
  <si>
    <t>Modernizacja drogi gminnej w miejscowości Zembrzus</t>
  </si>
  <si>
    <t>Wykonanie klimatyzacji lub monitoringu</t>
  </si>
  <si>
    <t xml:space="preserve">Wykonanie klimatyzacji w budynku świetlicy wiejskiej </t>
  </si>
  <si>
    <t>Dotacje udzielone w 2012 roku z budżetu podmiotom należącym i nie należącym do sektora finansów publicznych</t>
  </si>
  <si>
    <t>Prowadzenie małego przedszkola Stowarzyszenie Rozwoju Ziemi Czernickiej w Czernicach Borowych</t>
  </si>
  <si>
    <t>Organizacje pożytku publicznego realizacja Europejskiego Programu Pomocy Żywnościowej PEAD</t>
  </si>
  <si>
    <t>Stowarzyszenia w zakresie działań na rzecz dzieci i młodzieży niepełnosprawnej oraz aktywizowania i integracji osób starszych</t>
  </si>
  <si>
    <t>Gmina Jednorożec Ekologiczne partnerstwo - kompleksowe wykorzystanie odnawialnych źródeł energii na rzecz poprawy powietrza atmosferycznego w gminach Jednorożec i Czernice Borowe</t>
  </si>
  <si>
    <t>Organizacje pożytku publicznego -  organizacja konkursów w zakresie poprawy estetyki wsi i gospodarstw</t>
  </si>
  <si>
    <t>Parafia Rzymskokatolicka w Pawłowie Kościelnym  renowacja zabytkowego kościoła</t>
  </si>
  <si>
    <t>Organizacje pożytku publicznego oraz inne organizacje pozarządowe - organizacja imprez promujących historię i kulturę gminy oraz świetlice wiejskie jako centra kultury</t>
  </si>
  <si>
    <t xml:space="preserve"> organizacje pozarządowe - organizowanie imprez sportowo-rekreacyjnych dla dzieci, młodzieży , osób dorosłych oraz popularyzacja kolarstwa górskiego</t>
  </si>
  <si>
    <t>Załącznik Nr 8</t>
  </si>
  <si>
    <t>Gminny Program Profilaktyki i Rozwiązywania Problemów Alkoholowych i Gminny Program Przeciwdziałania Narkomanii w 2012 r.</t>
  </si>
  <si>
    <t>Załącznik Nr 9</t>
  </si>
  <si>
    <t>Załącznik Nr 10</t>
  </si>
  <si>
    <t>Remont drogi (w kierunku do Pani Krytwińskiej)</t>
  </si>
  <si>
    <t>Budowa drogi we wsi Kownaty (w kierunku wsi Wyderka)</t>
  </si>
  <si>
    <t>Remont drogi (t.zw. "na wygon") w miejscowości Żebry</t>
  </si>
  <si>
    <t xml:space="preserve">Budowa kanalizacji sanitarnej i przydomowych oczyszczalni ścieków w Gminie Czernice Borowe </t>
  </si>
  <si>
    <t>do Uchwały Nr 127/XI/12</t>
  </si>
  <si>
    <t>z dnia 25.01.2012 r.</t>
  </si>
  <si>
    <t>§ 950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</si>
</sst>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6"/>
      <color indexed="8"/>
      <name val="Times New Roman"/>
      <family val="1"/>
    </font>
    <font>
      <sz val="8"/>
      <name val="Arial CE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ntique Olive"/>
      <family val="2"/>
    </font>
    <font>
      <b/>
      <sz val="10"/>
      <name val="Times New Roman CE"/>
      <family val="1"/>
    </font>
    <font>
      <u val="single"/>
      <sz val="12"/>
      <name val="Times New Roman CE"/>
      <family val="1"/>
    </font>
    <font>
      <u val="single"/>
      <sz val="10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7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2" xfId="0" applyFont="1" applyBorder="1" applyAlignment="1">
      <alignment horizontal="justify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6" xfId="0" applyFont="1" applyBorder="1" applyAlignment="1">
      <alignment horizontal="right" wrapText="1"/>
    </xf>
    <xf numFmtId="0" fontId="15" fillId="0" borderId="0" xfId="0" applyFont="1" applyAlignment="1">
      <alignment wrapText="1"/>
    </xf>
    <xf numFmtId="3" fontId="8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6" fillId="0" borderId="6" xfId="0" applyFont="1" applyBorder="1" applyAlignment="1">
      <alignment wrapText="1"/>
    </xf>
    <xf numFmtId="0" fontId="16" fillId="0" borderId="0" xfId="0" applyFont="1" applyAlignment="1">
      <alignment wrapText="1"/>
    </xf>
    <xf numFmtId="3" fontId="17" fillId="0" borderId="6" xfId="0" applyNumberFormat="1" applyFont="1" applyBorder="1" applyAlignment="1">
      <alignment/>
    </xf>
    <xf numFmtId="0" fontId="18" fillId="0" borderId="6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8" fillId="0" borderId="5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vertical="top" wrapText="1"/>
    </xf>
    <xf numFmtId="4" fontId="7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4" fontId="7" fillId="0" borderId="2" xfId="0" applyNumberFormat="1" applyFont="1" applyBorder="1" applyAlignment="1">
      <alignment horizontal="justify" vertical="top"/>
    </xf>
    <xf numFmtId="4" fontId="7" fillId="0" borderId="12" xfId="0" applyNumberFormat="1" applyFont="1" applyBorder="1" applyAlignment="1">
      <alignment horizontal="justify" vertical="top" wrapText="1"/>
    </xf>
    <xf numFmtId="4" fontId="7" fillId="0" borderId="13" xfId="0" applyNumberFormat="1" applyFont="1" applyBorder="1" applyAlignment="1">
      <alignment horizontal="justify" vertical="top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wrapText="1"/>
    </xf>
    <xf numFmtId="0" fontId="7" fillId="0" borderId="2" xfId="0" applyFont="1" applyBorder="1" applyAlignment="1">
      <alignment horizontal="justify" vertical="top" wrapText="1"/>
    </xf>
    <xf numFmtId="4" fontId="7" fillId="0" borderId="2" xfId="0" applyNumberFormat="1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wrapText="1"/>
    </xf>
    <xf numFmtId="4" fontId="7" fillId="0" borderId="2" xfId="0" applyNumberFormat="1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top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4" fontId="22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4" fontId="22" fillId="0" borderId="2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 wrapText="1"/>
    </xf>
    <xf numFmtId="4" fontId="22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vertical="center"/>
    </xf>
    <xf numFmtId="0" fontId="7" fillId="0" borderId="19" xfId="0" applyFont="1" applyBorder="1" applyAlignment="1">
      <alignment wrapText="1"/>
    </xf>
    <xf numFmtId="4" fontId="7" fillId="0" borderId="13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vertical="top" wrapText="1"/>
    </xf>
    <xf numFmtId="4" fontId="7" fillId="0" borderId="18" xfId="0" applyNumberFormat="1" applyFont="1" applyBorder="1" applyAlignment="1">
      <alignment horizontal="justify" vertical="top"/>
    </xf>
    <xf numFmtId="0" fontId="7" fillId="0" borderId="6" xfId="0" applyFont="1" applyBorder="1" applyAlignment="1">
      <alignment horizontal="justify" vertical="top"/>
    </xf>
    <xf numFmtId="4" fontId="7" fillId="0" borderId="6" xfId="0" applyNumberFormat="1" applyFont="1" applyBorder="1" applyAlignment="1">
      <alignment horizontal="justify" vertical="top"/>
    </xf>
    <xf numFmtId="4" fontId="7" fillId="0" borderId="21" xfId="0" applyNumberFormat="1" applyFont="1" applyBorder="1" applyAlignment="1">
      <alignment horizontal="justify" vertical="top"/>
    </xf>
    <xf numFmtId="0" fontId="11" fillId="0" borderId="18" xfId="0" applyFont="1" applyFill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" fontId="13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5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22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vertical="top" wrapText="1"/>
    </xf>
    <xf numFmtId="4" fontId="7" fillId="0" borderId="27" xfId="0" applyNumberFormat="1" applyFont="1" applyBorder="1" applyAlignment="1">
      <alignment vertical="top" wrapText="1"/>
    </xf>
    <xf numFmtId="4" fontId="7" fillId="0" borderId="19" xfId="0" applyNumberFormat="1" applyFont="1" applyFill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9" xfId="0" applyFont="1" applyFill="1" applyBorder="1" applyAlignment="1">
      <alignment horizontal="center" wrapText="1"/>
    </xf>
    <xf numFmtId="0" fontId="7" fillId="0" borderId="6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13" fillId="0" borderId="13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H2" sqref="H2:H4"/>
    </sheetView>
  </sheetViews>
  <sheetFormatPr defaultColWidth="9.00390625" defaultRowHeight="12.75"/>
  <cols>
    <col min="1" max="1" width="9.375" style="0" bestFit="1" customWidth="1"/>
    <col min="2" max="2" width="11.125" style="0" bestFit="1" customWidth="1"/>
    <col min="3" max="3" width="10.125" style="0" bestFit="1" customWidth="1"/>
    <col min="4" max="4" width="28.375" style="0" customWidth="1"/>
    <col min="5" max="5" width="13.125" style="0" customWidth="1"/>
    <col min="6" max="6" width="11.7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75390625" style="0" bestFit="1" customWidth="1"/>
    <col min="11" max="11" width="10.00390625" style="138" customWidth="1"/>
  </cols>
  <sheetData>
    <row r="1" ht="12.75">
      <c r="H1" t="s">
        <v>115</v>
      </c>
    </row>
    <row r="2" ht="12.75">
      <c r="H2" t="s">
        <v>178</v>
      </c>
    </row>
    <row r="3" ht="12.75">
      <c r="H3" t="s">
        <v>59</v>
      </c>
    </row>
    <row r="4" ht="12.75">
      <c r="H4" t="s">
        <v>179</v>
      </c>
    </row>
    <row r="6" spans="1:10" ht="12.75">
      <c r="A6" s="11"/>
      <c r="B6" s="165" t="s">
        <v>149</v>
      </c>
      <c r="C6" s="165"/>
      <c r="D6" s="166"/>
      <c r="E6" s="166"/>
      <c r="F6" s="166"/>
      <c r="G6" s="166"/>
      <c r="H6" s="166"/>
      <c r="I6" s="166"/>
      <c r="J6" s="9"/>
    </row>
    <row r="7" spans="1:10" ht="12.75">
      <c r="A7" s="11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67" t="s">
        <v>0</v>
      </c>
      <c r="B8" s="169" t="s">
        <v>1</v>
      </c>
      <c r="C8" s="63"/>
      <c r="D8" s="169" t="s">
        <v>2</v>
      </c>
      <c r="E8" s="171" t="s">
        <v>3</v>
      </c>
      <c r="F8" s="162" t="s">
        <v>4</v>
      </c>
      <c r="G8" s="163"/>
      <c r="H8" s="163"/>
      <c r="I8" s="163"/>
      <c r="J8" s="164"/>
    </row>
    <row r="9" spans="1:10" ht="63.75">
      <c r="A9" s="168"/>
      <c r="B9" s="170"/>
      <c r="C9" s="66" t="s">
        <v>16</v>
      </c>
      <c r="D9" s="170"/>
      <c r="E9" s="172"/>
      <c r="F9" s="56" t="s">
        <v>5</v>
      </c>
      <c r="G9" s="56" t="s">
        <v>6</v>
      </c>
      <c r="H9" s="56" t="s">
        <v>7</v>
      </c>
      <c r="I9" s="56" t="s">
        <v>8</v>
      </c>
      <c r="J9" s="56" t="s">
        <v>9</v>
      </c>
    </row>
    <row r="10" spans="1:11" ht="63.75">
      <c r="A10" s="64">
        <v>600</v>
      </c>
      <c r="B10" s="64">
        <v>60016</v>
      </c>
      <c r="C10" s="64">
        <v>6050</v>
      </c>
      <c r="D10" s="96" t="s">
        <v>155</v>
      </c>
      <c r="E10" s="67">
        <v>100000</v>
      </c>
      <c r="F10" s="67">
        <v>100000</v>
      </c>
      <c r="G10" s="94"/>
      <c r="H10" s="65"/>
      <c r="I10" s="65"/>
      <c r="J10" s="65"/>
      <c r="K10" s="138" t="s">
        <v>156</v>
      </c>
    </row>
    <row r="11" spans="1:10" ht="25.5">
      <c r="A11" s="64">
        <v>600</v>
      </c>
      <c r="B11" s="64">
        <v>60016</v>
      </c>
      <c r="C11" s="64">
        <v>6050</v>
      </c>
      <c r="D11" s="96" t="s">
        <v>157</v>
      </c>
      <c r="E11" s="67">
        <v>15000</v>
      </c>
      <c r="F11" s="67">
        <v>15000</v>
      </c>
      <c r="G11" s="94"/>
      <c r="H11" s="65"/>
      <c r="I11" s="65"/>
      <c r="J11" s="65"/>
    </row>
    <row r="12" spans="1:10" ht="25.5">
      <c r="A12" s="64">
        <v>600</v>
      </c>
      <c r="B12" s="64">
        <v>60016</v>
      </c>
      <c r="C12" s="64">
        <v>6050</v>
      </c>
      <c r="D12" s="96" t="s">
        <v>158</v>
      </c>
      <c r="E12" s="67">
        <v>20000</v>
      </c>
      <c r="F12" s="67">
        <v>20000</v>
      </c>
      <c r="G12" s="94"/>
      <c r="H12" s="65"/>
      <c r="I12" s="65"/>
      <c r="J12" s="65"/>
    </row>
    <row r="13" spans="1:10" ht="76.5">
      <c r="A13" s="64">
        <v>600</v>
      </c>
      <c r="B13" s="64">
        <v>60016</v>
      </c>
      <c r="C13" s="12" t="s">
        <v>143</v>
      </c>
      <c r="D13" s="93" t="s">
        <v>113</v>
      </c>
      <c r="E13" s="67">
        <v>5137717.34</v>
      </c>
      <c r="F13" s="67">
        <v>770657.6</v>
      </c>
      <c r="G13" s="65"/>
      <c r="H13" s="65">
        <v>4367059.74</v>
      </c>
      <c r="I13" s="65"/>
      <c r="J13" s="65"/>
    </row>
    <row r="14" spans="1:10" ht="76.5">
      <c r="A14" s="64">
        <v>600</v>
      </c>
      <c r="B14" s="64">
        <v>60016</v>
      </c>
      <c r="C14" s="12">
        <v>6619</v>
      </c>
      <c r="D14" s="55" t="s">
        <v>114</v>
      </c>
      <c r="E14" s="67">
        <v>270000</v>
      </c>
      <c r="F14" s="67">
        <v>270000</v>
      </c>
      <c r="G14" s="65"/>
      <c r="H14" s="65"/>
      <c r="I14" s="65"/>
      <c r="J14" s="65"/>
    </row>
    <row r="15" spans="1:10" ht="102">
      <c r="A15" s="12">
        <v>750</v>
      </c>
      <c r="B15" s="12">
        <v>75095</v>
      </c>
      <c r="C15" s="12">
        <v>6639</v>
      </c>
      <c r="D15" s="55" t="s">
        <v>72</v>
      </c>
      <c r="E15" s="58">
        <v>10155</v>
      </c>
      <c r="F15" s="58">
        <v>10155</v>
      </c>
      <c r="G15" s="58"/>
      <c r="H15" s="58"/>
      <c r="I15" s="58"/>
      <c r="J15" s="58"/>
    </row>
    <row r="16" spans="1:10" ht="76.5">
      <c r="A16" s="12">
        <v>750</v>
      </c>
      <c r="B16" s="12">
        <v>75095</v>
      </c>
      <c r="C16" s="12">
        <v>6639</v>
      </c>
      <c r="D16" s="55" t="s">
        <v>73</v>
      </c>
      <c r="E16" s="60">
        <v>13770</v>
      </c>
      <c r="F16" s="58">
        <v>13770</v>
      </c>
      <c r="G16" s="58"/>
      <c r="H16" s="58"/>
      <c r="I16" s="58"/>
      <c r="J16" s="58"/>
    </row>
    <row r="17" spans="1:10" ht="51">
      <c r="A17" s="98">
        <v>900</v>
      </c>
      <c r="B17" s="98">
        <v>90001</v>
      </c>
      <c r="C17" s="98" t="s">
        <v>143</v>
      </c>
      <c r="D17" s="57" t="s">
        <v>177</v>
      </c>
      <c r="E17" s="99">
        <v>1892771.28</v>
      </c>
      <c r="F17" s="99">
        <v>1399988.18</v>
      </c>
      <c r="G17" s="100"/>
      <c r="H17" s="99">
        <v>492783.1</v>
      </c>
      <c r="I17" s="99"/>
      <c r="J17" s="97"/>
    </row>
    <row r="18" spans="1:10" ht="51">
      <c r="A18" s="12">
        <v>900</v>
      </c>
      <c r="B18" s="12">
        <v>90001</v>
      </c>
      <c r="C18" s="12" t="s">
        <v>143</v>
      </c>
      <c r="D18" s="55" t="s">
        <v>151</v>
      </c>
      <c r="E18" s="58">
        <v>1343000</v>
      </c>
      <c r="F18" s="58">
        <v>585000</v>
      </c>
      <c r="G18" s="58"/>
      <c r="H18" s="58">
        <v>758000</v>
      </c>
      <c r="I18" s="58"/>
      <c r="J18" s="58"/>
    </row>
    <row r="19" spans="1:10" ht="77.25" thickBot="1">
      <c r="A19" s="12">
        <v>900</v>
      </c>
      <c r="B19" s="12">
        <v>90005</v>
      </c>
      <c r="C19" s="12">
        <v>6619</v>
      </c>
      <c r="D19" s="6" t="s">
        <v>154</v>
      </c>
      <c r="E19" s="67">
        <v>156011.76</v>
      </c>
      <c r="F19" s="67">
        <v>156011.76</v>
      </c>
      <c r="G19" s="60"/>
      <c r="H19" s="58"/>
      <c r="I19" s="58"/>
      <c r="J19" s="58"/>
    </row>
    <row r="20" spans="1:10" ht="76.5">
      <c r="A20" s="12">
        <v>900</v>
      </c>
      <c r="B20" s="12">
        <v>90095</v>
      </c>
      <c r="C20" s="12" t="s">
        <v>143</v>
      </c>
      <c r="D20" s="55" t="s">
        <v>112</v>
      </c>
      <c r="E20" s="60">
        <v>1751966.36</v>
      </c>
      <c r="F20" s="58">
        <v>262794.95</v>
      </c>
      <c r="G20" s="60"/>
      <c r="H20" s="58">
        <v>1489171.41</v>
      </c>
      <c r="I20" s="58"/>
      <c r="J20" s="58"/>
    </row>
    <row r="21" spans="1:10" ht="39" thickBot="1">
      <c r="A21" s="12">
        <v>900</v>
      </c>
      <c r="B21" s="12">
        <v>90015</v>
      </c>
      <c r="C21" s="12">
        <v>6050</v>
      </c>
      <c r="D21" s="6" t="s">
        <v>142</v>
      </c>
      <c r="E21" s="67">
        <v>9304.2</v>
      </c>
      <c r="F21" s="67">
        <v>9304.2</v>
      </c>
      <c r="G21" s="60"/>
      <c r="H21" s="58"/>
      <c r="I21" s="58"/>
      <c r="J21" s="58"/>
    </row>
    <row r="22" spans="1:10" ht="41.25" customHeight="1" thickBot="1">
      <c r="A22" s="12">
        <v>921</v>
      </c>
      <c r="B22" s="12">
        <v>92195</v>
      </c>
      <c r="C22" s="12">
        <v>6060</v>
      </c>
      <c r="D22" s="6" t="s">
        <v>159</v>
      </c>
      <c r="E22" s="67">
        <v>11000</v>
      </c>
      <c r="F22" s="67">
        <v>11000</v>
      </c>
      <c r="G22" s="60"/>
      <c r="H22" s="58"/>
      <c r="I22" s="58"/>
      <c r="J22" s="58"/>
    </row>
    <row r="23" spans="1:10" ht="26.25" thickBot="1">
      <c r="A23" s="12">
        <v>921</v>
      </c>
      <c r="B23" s="12">
        <v>92195</v>
      </c>
      <c r="C23" s="12">
        <v>6060</v>
      </c>
      <c r="D23" s="6" t="s">
        <v>160</v>
      </c>
      <c r="E23" s="67">
        <v>10000</v>
      </c>
      <c r="F23" s="67">
        <v>10000</v>
      </c>
      <c r="G23" s="60"/>
      <c r="H23" s="58"/>
      <c r="I23" s="58"/>
      <c r="J23" s="58"/>
    </row>
    <row r="24" spans="1:10" ht="13.5" thickBot="1">
      <c r="A24" s="159" t="s">
        <v>10</v>
      </c>
      <c r="B24" s="160"/>
      <c r="C24" s="160"/>
      <c r="D24" s="161"/>
      <c r="E24" s="59">
        <f aca="true" t="shared" si="0" ref="E24:J24">SUM(E10:E23)</f>
        <v>10740695.94</v>
      </c>
      <c r="F24" s="59">
        <f t="shared" si="0"/>
        <v>3633681.6900000004</v>
      </c>
      <c r="G24" s="59">
        <f t="shared" si="0"/>
        <v>0</v>
      </c>
      <c r="H24" s="59">
        <f t="shared" si="0"/>
        <v>7107014.25</v>
      </c>
      <c r="I24" s="59">
        <f t="shared" si="0"/>
        <v>0</v>
      </c>
      <c r="J24" s="59">
        <f t="shared" si="0"/>
        <v>0</v>
      </c>
    </row>
    <row r="25" spans="1:10" ht="13.5" thickTop="1">
      <c r="A25" s="10"/>
      <c r="B25" s="9"/>
      <c r="C25" s="9"/>
      <c r="D25" s="9"/>
      <c r="E25" s="9"/>
      <c r="F25" s="9"/>
      <c r="G25" s="9"/>
      <c r="H25" s="9"/>
      <c r="I25" s="9"/>
      <c r="J25" s="9"/>
    </row>
  </sheetData>
  <mergeCells count="7">
    <mergeCell ref="A24:D24"/>
    <mergeCell ref="F8:J8"/>
    <mergeCell ref="B6:I6"/>
    <mergeCell ref="A8:A9"/>
    <mergeCell ref="B8:B9"/>
    <mergeCell ref="D8:D9"/>
    <mergeCell ref="E8:E9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26" sqref="C26"/>
    </sheetView>
  </sheetViews>
  <sheetFormatPr defaultColWidth="9.00390625" defaultRowHeight="12.75"/>
  <cols>
    <col min="1" max="1" width="7.25390625" style="0" customWidth="1"/>
    <col min="2" max="2" width="35.25390625" style="0" customWidth="1"/>
    <col min="3" max="3" width="13.75390625" style="0" customWidth="1"/>
    <col min="4" max="4" width="19.375" style="0" customWidth="1"/>
  </cols>
  <sheetData>
    <row r="1" ht="12.75">
      <c r="D1" s="7" t="s">
        <v>116</v>
      </c>
    </row>
    <row r="2" ht="12.75">
      <c r="D2" s="7" t="s">
        <v>178</v>
      </c>
    </row>
    <row r="3" ht="12.75">
      <c r="D3" s="7" t="s">
        <v>59</v>
      </c>
    </row>
    <row r="4" ht="12.75">
      <c r="D4" s="7" t="s">
        <v>179</v>
      </c>
    </row>
    <row r="7" spans="1:4" ht="15.75">
      <c r="A7" s="209" t="s">
        <v>153</v>
      </c>
      <c r="B7" s="209"/>
      <c r="C7" s="209"/>
      <c r="D7" s="209"/>
    </row>
    <row r="8" spans="1:4" ht="12.75">
      <c r="A8" s="68"/>
      <c r="B8" s="69"/>
      <c r="C8" s="69"/>
      <c r="D8" s="69"/>
    </row>
    <row r="9" spans="1:4" ht="12.75">
      <c r="A9" s="69"/>
      <c r="B9" s="69"/>
      <c r="C9" s="69"/>
      <c r="D9" s="70" t="s">
        <v>75</v>
      </c>
    </row>
    <row r="10" spans="1:4" ht="12.75" customHeight="1">
      <c r="A10" s="210" t="s">
        <v>41</v>
      </c>
      <c r="B10" s="210" t="s">
        <v>42</v>
      </c>
      <c r="C10" s="211" t="s">
        <v>76</v>
      </c>
      <c r="D10" s="211" t="s">
        <v>152</v>
      </c>
    </row>
    <row r="11" spans="1:4" ht="12.75">
      <c r="A11" s="210"/>
      <c r="B11" s="210"/>
      <c r="C11" s="210"/>
      <c r="D11" s="211"/>
    </row>
    <row r="12" spans="1:4" ht="12.75">
      <c r="A12" s="210"/>
      <c r="B12" s="210"/>
      <c r="C12" s="210"/>
      <c r="D12" s="211"/>
    </row>
    <row r="13" spans="1:4" ht="12.75">
      <c r="A13" s="71">
        <v>1</v>
      </c>
      <c r="B13" s="71">
        <v>2</v>
      </c>
      <c r="C13" s="71">
        <v>3</v>
      </c>
      <c r="D13" s="72">
        <v>4</v>
      </c>
    </row>
    <row r="14" spans="1:4" ht="12.75">
      <c r="A14" s="73" t="s">
        <v>55</v>
      </c>
      <c r="B14" s="74" t="s">
        <v>51</v>
      </c>
      <c r="C14" s="73"/>
      <c r="D14" s="75">
        <v>19924998.67</v>
      </c>
    </row>
    <row r="15" spans="1:4" ht="12.75">
      <c r="A15" s="73" t="s">
        <v>56</v>
      </c>
      <c r="B15" s="74" t="s">
        <v>52</v>
      </c>
      <c r="C15" s="73"/>
      <c r="D15" s="75">
        <v>21006190.35</v>
      </c>
    </row>
    <row r="16" spans="1:4" ht="12.75">
      <c r="A16" s="73" t="s">
        <v>57</v>
      </c>
      <c r="B16" s="74" t="s">
        <v>77</v>
      </c>
      <c r="C16" s="76"/>
      <c r="D16" s="77">
        <v>-1081191.68</v>
      </c>
    </row>
    <row r="17" spans="1:4" ht="12.75">
      <c r="A17" s="207" t="s">
        <v>78</v>
      </c>
      <c r="B17" s="208"/>
      <c r="C17" s="78"/>
      <c r="D17" s="79">
        <v>5376336.53</v>
      </c>
    </row>
    <row r="18" spans="1:4" ht="12.75">
      <c r="A18" s="73" t="s">
        <v>55</v>
      </c>
      <c r="B18" s="80" t="s">
        <v>79</v>
      </c>
      <c r="C18" s="73" t="s">
        <v>80</v>
      </c>
      <c r="D18" s="77">
        <v>4096369.41</v>
      </c>
    </row>
    <row r="19" spans="1:4" ht="12.75">
      <c r="A19" s="81" t="s">
        <v>56</v>
      </c>
      <c r="B19" s="76" t="s">
        <v>81</v>
      </c>
      <c r="C19" s="73" t="s">
        <v>80</v>
      </c>
      <c r="D19" s="82"/>
    </row>
    <row r="20" spans="1:4" ht="48">
      <c r="A20" s="73" t="s">
        <v>57</v>
      </c>
      <c r="B20" s="83" t="s">
        <v>82</v>
      </c>
      <c r="C20" s="73" t="s">
        <v>83</v>
      </c>
      <c r="D20" s="77">
        <v>1250783.1</v>
      </c>
    </row>
    <row r="21" spans="1:4" ht="12.75">
      <c r="A21" s="81" t="s">
        <v>84</v>
      </c>
      <c r="B21" s="76" t="s">
        <v>85</v>
      </c>
      <c r="C21" s="73" t="s">
        <v>86</v>
      </c>
      <c r="D21" s="77">
        <v>29184.02</v>
      </c>
    </row>
    <row r="22" spans="1:4" ht="12.75">
      <c r="A22" s="73" t="s">
        <v>87</v>
      </c>
      <c r="B22" s="76" t="s">
        <v>88</v>
      </c>
      <c r="C22" s="73" t="s">
        <v>89</v>
      </c>
      <c r="D22" s="77"/>
    </row>
    <row r="23" spans="1:4" ht="12.75">
      <c r="A23" s="81" t="s">
        <v>90</v>
      </c>
      <c r="B23" s="76" t="s">
        <v>91</v>
      </c>
      <c r="C23" s="73" t="s">
        <v>92</v>
      </c>
      <c r="D23" s="84"/>
    </row>
    <row r="24" spans="1:4" ht="12.75">
      <c r="A24" s="73" t="s">
        <v>93</v>
      </c>
      <c r="B24" s="76" t="s">
        <v>94</v>
      </c>
      <c r="C24" s="73" t="s">
        <v>95</v>
      </c>
      <c r="D24" s="75"/>
    </row>
    <row r="25" spans="1:4" ht="12.75">
      <c r="A25" s="73" t="s">
        <v>96</v>
      </c>
      <c r="B25" s="85" t="s">
        <v>97</v>
      </c>
      <c r="C25" s="73" t="s">
        <v>180</v>
      </c>
      <c r="D25" s="75"/>
    </row>
    <row r="26" spans="1:4" ht="12.75">
      <c r="A26" s="207" t="s">
        <v>98</v>
      </c>
      <c r="B26" s="208"/>
      <c r="C26" s="86"/>
      <c r="D26" s="79">
        <v>4295144.85</v>
      </c>
    </row>
    <row r="27" spans="1:4" ht="12.75">
      <c r="A27" s="73" t="s">
        <v>55</v>
      </c>
      <c r="B27" s="76" t="s">
        <v>99</v>
      </c>
      <c r="C27" s="73" t="s">
        <v>100</v>
      </c>
      <c r="D27" s="75">
        <v>889470</v>
      </c>
    </row>
    <row r="28" spans="1:4" ht="12.75">
      <c r="A28" s="81" t="s">
        <v>56</v>
      </c>
      <c r="B28" s="87" t="s">
        <v>101</v>
      </c>
      <c r="C28" s="81" t="s">
        <v>100</v>
      </c>
      <c r="D28" s="88">
        <v>164000</v>
      </c>
    </row>
    <row r="29" spans="1:4" ht="48">
      <c r="A29" s="73" t="s">
        <v>57</v>
      </c>
      <c r="B29" s="89" t="s">
        <v>102</v>
      </c>
      <c r="C29" s="73" t="s">
        <v>103</v>
      </c>
      <c r="D29" s="75">
        <v>3241674.85</v>
      </c>
    </row>
    <row r="30" spans="1:4" ht="12.75">
      <c r="A30" s="81" t="s">
        <v>84</v>
      </c>
      <c r="B30" s="87" t="s">
        <v>104</v>
      </c>
      <c r="C30" s="81" t="s">
        <v>105</v>
      </c>
      <c r="D30" s="88"/>
    </row>
    <row r="31" spans="1:4" ht="12.75">
      <c r="A31" s="73" t="s">
        <v>87</v>
      </c>
      <c r="B31" s="76" t="s">
        <v>106</v>
      </c>
      <c r="C31" s="73" t="s">
        <v>107</v>
      </c>
      <c r="D31" s="75"/>
    </row>
    <row r="32" spans="1:4" ht="12.75">
      <c r="A32" s="90" t="s">
        <v>90</v>
      </c>
      <c r="B32" s="85" t="s">
        <v>108</v>
      </c>
      <c r="C32" s="90" t="s">
        <v>109</v>
      </c>
      <c r="D32" s="84"/>
    </row>
    <row r="33" spans="1:4" ht="12.75">
      <c r="A33" s="90" t="s">
        <v>93</v>
      </c>
      <c r="B33" s="85" t="s">
        <v>110</v>
      </c>
      <c r="C33" s="91" t="s">
        <v>111</v>
      </c>
      <c r="D33" s="92"/>
    </row>
  </sheetData>
  <mergeCells count="7">
    <mergeCell ref="A17:B17"/>
    <mergeCell ref="A26:B26"/>
    <mergeCell ref="A7:D7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F3" sqref="F3:F5"/>
    </sheetView>
  </sheetViews>
  <sheetFormatPr defaultColWidth="9.00390625" defaultRowHeight="12.75"/>
  <cols>
    <col min="1" max="1" width="8.00390625" style="0" customWidth="1"/>
    <col min="3" max="3" width="2.875" style="0" customWidth="1"/>
    <col min="4" max="4" width="16.75390625" style="0" customWidth="1"/>
    <col min="5" max="5" width="13.625" style="0" customWidth="1"/>
    <col min="6" max="6" width="14.75390625" style="0" customWidth="1"/>
    <col min="7" max="7" width="11.75390625" style="0" customWidth="1"/>
  </cols>
  <sheetData>
    <row r="2" ht="12.75">
      <c r="F2" t="s">
        <v>74</v>
      </c>
    </row>
    <row r="3" ht="12.75">
      <c r="F3" s="7" t="s">
        <v>178</v>
      </c>
    </row>
    <row r="4" ht="12.75">
      <c r="F4" s="7" t="s">
        <v>59</v>
      </c>
    </row>
    <row r="5" ht="12.75">
      <c r="F5" s="7" t="s">
        <v>179</v>
      </c>
    </row>
    <row r="9" spans="1:7" ht="31.5" customHeight="1">
      <c r="A9" s="157" t="s">
        <v>161</v>
      </c>
      <c r="B9" s="158"/>
      <c r="C9" s="158"/>
      <c r="D9" s="158"/>
      <c r="E9" s="158"/>
      <c r="F9" s="158"/>
      <c r="G9" s="158"/>
    </row>
    <row r="10" spans="1:7" ht="12.75">
      <c r="A10" s="14"/>
      <c r="B10" s="15"/>
      <c r="C10" s="15"/>
      <c r="D10" s="15"/>
      <c r="E10" s="15"/>
      <c r="F10" s="15"/>
      <c r="G10" s="15"/>
    </row>
    <row r="11" spans="1:7" ht="12.75">
      <c r="A11" s="14"/>
      <c r="B11" s="15"/>
      <c r="C11" s="15"/>
      <c r="D11" s="15"/>
      <c r="E11" s="15"/>
      <c r="F11" s="15"/>
      <c r="G11" s="15"/>
    </row>
    <row r="12" spans="1:7" ht="12.75">
      <c r="A12" s="16"/>
      <c r="B12" s="15"/>
      <c r="C12" s="15"/>
      <c r="D12" s="15"/>
      <c r="E12" s="15"/>
      <c r="F12" s="15"/>
      <c r="G12" s="15"/>
    </row>
    <row r="13" spans="1:7" ht="12.75">
      <c r="A13" s="146" t="s">
        <v>0</v>
      </c>
      <c r="B13" s="146" t="s">
        <v>11</v>
      </c>
      <c r="C13" s="147"/>
      <c r="D13" s="189" t="s">
        <v>42</v>
      </c>
      <c r="E13" s="146" t="s">
        <v>43</v>
      </c>
      <c r="F13" s="147"/>
      <c r="G13" s="148"/>
    </row>
    <row r="14" spans="1:7" ht="12.75">
      <c r="A14" s="187"/>
      <c r="B14" s="187"/>
      <c r="C14" s="188"/>
      <c r="D14" s="190"/>
      <c r="E14" s="184" t="s">
        <v>44</v>
      </c>
      <c r="F14" s="185"/>
      <c r="G14" s="186"/>
    </row>
    <row r="15" spans="1:7" ht="12.75">
      <c r="A15" s="187"/>
      <c r="B15" s="187"/>
      <c r="C15" s="188"/>
      <c r="D15" s="190"/>
      <c r="E15" s="101"/>
      <c r="F15" s="101"/>
      <c r="G15" s="101"/>
    </row>
    <row r="16" spans="1:7" ht="12.75">
      <c r="A16" s="184"/>
      <c r="B16" s="184"/>
      <c r="C16" s="185"/>
      <c r="D16" s="191"/>
      <c r="E16" s="104" t="s">
        <v>45</v>
      </c>
      <c r="F16" s="104" t="s">
        <v>46</v>
      </c>
      <c r="G16" s="104" t="s">
        <v>47</v>
      </c>
    </row>
    <row r="17" spans="1:7" ht="12.75">
      <c r="A17" s="105">
        <v>1</v>
      </c>
      <c r="B17" s="154">
        <v>2</v>
      </c>
      <c r="C17" s="154"/>
      <c r="D17" s="105">
        <v>3</v>
      </c>
      <c r="E17" s="105">
        <v>4</v>
      </c>
      <c r="F17" s="105">
        <v>5</v>
      </c>
      <c r="G17" s="105">
        <v>6</v>
      </c>
    </row>
    <row r="18" spans="1:7" ht="57.75" customHeight="1">
      <c r="A18" s="145" t="s">
        <v>48</v>
      </c>
      <c r="B18" s="145"/>
      <c r="C18" s="145"/>
      <c r="D18" s="103" t="s">
        <v>49</v>
      </c>
      <c r="E18" s="106"/>
      <c r="F18" s="106"/>
      <c r="G18" s="106"/>
    </row>
    <row r="19" spans="1:7" s="107" customFormat="1" ht="153">
      <c r="A19" s="105">
        <v>600</v>
      </c>
      <c r="B19" s="108">
        <v>60016</v>
      </c>
      <c r="C19" s="108"/>
      <c r="D19" s="105" t="s">
        <v>144</v>
      </c>
      <c r="E19" s="106"/>
      <c r="F19" s="106"/>
      <c r="G19" s="106">
        <v>270000</v>
      </c>
    </row>
    <row r="20" spans="1:7" ht="51">
      <c r="A20" s="105">
        <v>921</v>
      </c>
      <c r="B20" s="153">
        <v>92116</v>
      </c>
      <c r="C20" s="153"/>
      <c r="D20" s="105" t="s">
        <v>67</v>
      </c>
      <c r="E20" s="106">
        <v>70000</v>
      </c>
      <c r="F20" s="106"/>
      <c r="G20" s="106"/>
    </row>
    <row r="21" spans="1:7" ht="38.25">
      <c r="A21" s="105">
        <v>750</v>
      </c>
      <c r="B21" s="154">
        <v>75095</v>
      </c>
      <c r="C21" s="154"/>
      <c r="D21" s="105" t="s">
        <v>69</v>
      </c>
      <c r="E21" s="106"/>
      <c r="F21" s="106"/>
      <c r="G21" s="106">
        <v>23925</v>
      </c>
    </row>
    <row r="22" spans="1:7" ht="76.5">
      <c r="A22" s="105">
        <v>801</v>
      </c>
      <c r="B22" s="109">
        <v>80104</v>
      </c>
      <c r="C22" s="110"/>
      <c r="D22" s="105" t="s">
        <v>145</v>
      </c>
      <c r="E22" s="106"/>
      <c r="F22" s="106"/>
      <c r="G22" s="106">
        <v>45200</v>
      </c>
    </row>
    <row r="23" spans="1:7" ht="165.75">
      <c r="A23" s="111">
        <v>900</v>
      </c>
      <c r="B23" s="112">
        <v>90005</v>
      </c>
      <c r="C23" s="112"/>
      <c r="D23" s="111" t="s">
        <v>165</v>
      </c>
      <c r="E23" s="113"/>
      <c r="F23" s="113"/>
      <c r="G23" s="113">
        <v>156011.76</v>
      </c>
    </row>
    <row r="24" spans="1:7" ht="12.75">
      <c r="A24" s="114"/>
      <c r="B24" s="143"/>
      <c r="C24" s="144"/>
      <c r="D24" s="111"/>
      <c r="E24" s="113"/>
      <c r="F24" s="113"/>
      <c r="G24" s="113"/>
    </row>
    <row r="25" spans="1:7" ht="59.25" customHeight="1">
      <c r="A25" s="155" t="s">
        <v>50</v>
      </c>
      <c r="B25" s="156"/>
      <c r="C25" s="156"/>
      <c r="D25" s="115" t="s">
        <v>2</v>
      </c>
      <c r="E25" s="113"/>
      <c r="F25" s="113"/>
      <c r="G25" s="113"/>
    </row>
    <row r="26" spans="1:7" s="107" customFormat="1" ht="76.5">
      <c r="A26" s="116" t="s">
        <v>70</v>
      </c>
      <c r="B26" s="117" t="s">
        <v>146</v>
      </c>
      <c r="C26" s="118"/>
      <c r="D26" s="111" t="s">
        <v>147</v>
      </c>
      <c r="E26" s="113"/>
      <c r="F26" s="113"/>
      <c r="G26" s="113">
        <v>15000</v>
      </c>
    </row>
    <row r="27" spans="1:7" ht="102">
      <c r="A27" s="111">
        <v>801</v>
      </c>
      <c r="B27" s="102">
        <v>80104</v>
      </c>
      <c r="C27" s="118"/>
      <c r="D27" s="111" t="s">
        <v>162</v>
      </c>
      <c r="E27" s="113"/>
      <c r="F27" s="113"/>
      <c r="G27" s="113">
        <v>46000</v>
      </c>
    </row>
    <row r="28" spans="1:7" ht="102">
      <c r="A28" s="111">
        <v>852</v>
      </c>
      <c r="B28" s="102">
        <v>85295</v>
      </c>
      <c r="C28" s="118"/>
      <c r="D28" s="111" t="s">
        <v>163</v>
      </c>
      <c r="E28" s="113"/>
      <c r="F28" s="113"/>
      <c r="G28" s="113">
        <v>2000</v>
      </c>
    </row>
    <row r="29" spans="1:7" ht="114.75">
      <c r="A29" s="111">
        <v>852</v>
      </c>
      <c r="B29" s="102">
        <v>85295</v>
      </c>
      <c r="C29" s="118"/>
      <c r="D29" s="111" t="s">
        <v>164</v>
      </c>
      <c r="E29" s="113"/>
      <c r="F29" s="113"/>
      <c r="G29" s="113">
        <v>11037.6</v>
      </c>
    </row>
    <row r="30" spans="1:7" ht="89.25">
      <c r="A30" s="111">
        <v>921</v>
      </c>
      <c r="B30" s="150">
        <v>92120</v>
      </c>
      <c r="C30" s="150"/>
      <c r="D30" s="111" t="s">
        <v>167</v>
      </c>
      <c r="E30" s="113"/>
      <c r="F30" s="113"/>
      <c r="G30" s="113">
        <v>10000</v>
      </c>
    </row>
    <row r="31" spans="1:7" ht="102">
      <c r="A31" s="111">
        <v>900</v>
      </c>
      <c r="B31" s="102">
        <v>90095</v>
      </c>
      <c r="C31" s="118"/>
      <c r="D31" s="111" t="s">
        <v>166</v>
      </c>
      <c r="E31" s="113"/>
      <c r="F31" s="113"/>
      <c r="G31" s="113">
        <v>3000</v>
      </c>
    </row>
    <row r="32" spans="1:7" ht="140.25">
      <c r="A32" s="111">
        <v>921</v>
      </c>
      <c r="B32" s="150">
        <v>92195</v>
      </c>
      <c r="C32" s="150"/>
      <c r="D32" s="111" t="s">
        <v>168</v>
      </c>
      <c r="E32" s="113"/>
      <c r="F32" s="113"/>
      <c r="G32" s="113">
        <v>27390</v>
      </c>
    </row>
    <row r="33" spans="1:7" ht="76.5">
      <c r="A33" s="140">
        <v>926</v>
      </c>
      <c r="B33" s="118">
        <v>92695</v>
      </c>
      <c r="C33" s="139"/>
      <c r="D33" s="111" t="s">
        <v>148</v>
      </c>
      <c r="E33" s="113"/>
      <c r="F33" s="113"/>
      <c r="G33" s="113">
        <v>10000</v>
      </c>
    </row>
    <row r="34" spans="1:7" ht="127.5">
      <c r="A34" s="141">
        <v>926</v>
      </c>
      <c r="B34" s="102">
        <v>92695</v>
      </c>
      <c r="C34" s="139"/>
      <c r="D34" s="111" t="s">
        <v>169</v>
      </c>
      <c r="E34" s="113"/>
      <c r="F34" s="113"/>
      <c r="G34" s="113">
        <v>12992.4</v>
      </c>
    </row>
    <row r="35" spans="1:7" ht="12.75">
      <c r="A35" s="151" t="s">
        <v>10</v>
      </c>
      <c r="B35" s="152"/>
      <c r="C35" s="119"/>
      <c r="D35" s="120"/>
      <c r="E35" s="121">
        <f>SUM(E18:E34)</f>
        <v>70000</v>
      </c>
      <c r="F35" s="122"/>
      <c r="G35" s="122">
        <f>SUM(G18:G34)</f>
        <v>632556.76</v>
      </c>
    </row>
    <row r="36" spans="1:7" ht="12.75">
      <c r="A36" s="17"/>
      <c r="B36" s="9"/>
      <c r="C36" s="9"/>
      <c r="D36" s="9"/>
      <c r="E36" s="123"/>
      <c r="F36" s="9"/>
      <c r="G36" s="9"/>
    </row>
    <row r="37" ht="12.75">
      <c r="A37" s="8"/>
    </row>
    <row r="38" ht="12.75">
      <c r="A38" s="8"/>
    </row>
  </sheetData>
  <mergeCells count="15">
    <mergeCell ref="A9:G9"/>
    <mergeCell ref="B24:C24"/>
    <mergeCell ref="B17:C17"/>
    <mergeCell ref="A18:C18"/>
    <mergeCell ref="E13:G13"/>
    <mergeCell ref="E14:G14"/>
    <mergeCell ref="A13:A16"/>
    <mergeCell ref="B13:C16"/>
    <mergeCell ref="D13:D16"/>
    <mergeCell ref="B32:C32"/>
    <mergeCell ref="A35:B35"/>
    <mergeCell ref="B20:C20"/>
    <mergeCell ref="B21:C21"/>
    <mergeCell ref="A25:C25"/>
    <mergeCell ref="B30:C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J2" sqref="J2:J4"/>
    </sheetView>
  </sheetViews>
  <sheetFormatPr defaultColWidth="9.00390625" defaultRowHeight="12.75"/>
  <cols>
    <col min="1" max="1" width="14.625" style="0" customWidth="1"/>
    <col min="5" max="5" width="13.875" style="0" customWidth="1"/>
    <col min="8" max="8" width="9.00390625" style="0" customWidth="1"/>
    <col min="9" max="9" width="9.125" style="0" hidden="1" customWidth="1"/>
    <col min="12" max="12" width="13.125" style="0" customWidth="1"/>
  </cols>
  <sheetData>
    <row r="1" ht="12.75">
      <c r="J1" t="s">
        <v>170</v>
      </c>
    </row>
    <row r="2" ht="12.75">
      <c r="J2" s="142" t="s">
        <v>178</v>
      </c>
    </row>
    <row r="3" ht="12.75">
      <c r="J3" s="142" t="s">
        <v>59</v>
      </c>
    </row>
    <row r="4" ht="12.75">
      <c r="J4" s="142" t="s">
        <v>179</v>
      </c>
    </row>
    <row r="6" spans="1:12" ht="45" customHeight="1">
      <c r="A6" s="18"/>
      <c r="B6" s="15"/>
      <c r="C6" s="192" t="s">
        <v>171</v>
      </c>
      <c r="D6" s="192"/>
      <c r="E6" s="158"/>
      <c r="F6" s="158"/>
      <c r="G6" s="158"/>
      <c r="H6" s="158"/>
      <c r="I6" s="158"/>
      <c r="J6" s="158"/>
      <c r="K6" s="13"/>
      <c r="L6" s="15"/>
    </row>
    <row r="7" spans="1:12" ht="13.5" thickBot="1">
      <c r="A7" s="1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3.5" thickBot="1">
      <c r="A8" s="198" t="s">
        <v>51</v>
      </c>
      <c r="B8" s="199"/>
      <c r="C8" s="199"/>
      <c r="D8" s="199"/>
      <c r="E8" s="200"/>
      <c r="F8" s="198" t="s">
        <v>52</v>
      </c>
      <c r="G8" s="199"/>
      <c r="H8" s="199"/>
      <c r="I8" s="201"/>
      <c r="J8" s="201"/>
      <c r="K8" s="199"/>
      <c r="L8" s="200"/>
    </row>
    <row r="9" spans="1:16" ht="75" customHeight="1" thickBot="1">
      <c r="A9" s="19" t="s">
        <v>58</v>
      </c>
      <c r="B9" s="20" t="s">
        <v>0</v>
      </c>
      <c r="C9" s="20" t="s">
        <v>1</v>
      </c>
      <c r="D9" s="23" t="s">
        <v>16</v>
      </c>
      <c r="E9" s="20" t="s">
        <v>3</v>
      </c>
      <c r="F9" s="196" t="s">
        <v>53</v>
      </c>
      <c r="G9" s="197"/>
      <c r="H9" s="43" t="s">
        <v>0</v>
      </c>
      <c r="I9" s="43"/>
      <c r="J9" s="50" t="s">
        <v>1</v>
      </c>
      <c r="K9" s="23" t="s">
        <v>16</v>
      </c>
      <c r="L9" s="20" t="s">
        <v>3</v>
      </c>
      <c r="P9" s="49"/>
    </row>
    <row r="10" spans="1:12" ht="13.5" thickBot="1">
      <c r="A10" s="21"/>
      <c r="B10" s="22">
        <v>756</v>
      </c>
      <c r="C10" s="22">
        <v>75618</v>
      </c>
      <c r="D10" s="46" t="s">
        <v>66</v>
      </c>
      <c r="E10" s="53">
        <v>30000</v>
      </c>
      <c r="F10" s="202"/>
      <c r="G10" s="203"/>
      <c r="H10" s="40">
        <v>851</v>
      </c>
      <c r="I10" s="40"/>
      <c r="J10" s="51">
        <v>85154</v>
      </c>
      <c r="K10" s="22">
        <v>3110</v>
      </c>
      <c r="L10" s="52">
        <v>1657</v>
      </c>
    </row>
    <row r="11" spans="1:12" ht="13.5" thickBot="1">
      <c r="A11" s="21"/>
      <c r="B11" s="22"/>
      <c r="C11" s="22"/>
      <c r="D11" s="46"/>
      <c r="E11" s="54"/>
      <c r="F11" s="61"/>
      <c r="G11" s="62"/>
      <c r="H11" s="40">
        <v>851</v>
      </c>
      <c r="I11" s="40"/>
      <c r="J11" s="51">
        <v>85154</v>
      </c>
      <c r="K11" s="22">
        <v>4110</v>
      </c>
      <c r="L11" s="52">
        <v>787</v>
      </c>
    </row>
    <row r="12" spans="1:12" ht="13.5" thickBot="1">
      <c r="A12" s="21"/>
      <c r="B12" s="22"/>
      <c r="C12" s="22"/>
      <c r="D12" s="46"/>
      <c r="E12" s="54"/>
      <c r="F12" s="61"/>
      <c r="G12" s="62"/>
      <c r="H12" s="40">
        <v>851</v>
      </c>
      <c r="I12" s="40"/>
      <c r="J12" s="51">
        <v>85154</v>
      </c>
      <c r="K12" s="22">
        <v>4120</v>
      </c>
      <c r="L12" s="52">
        <v>64</v>
      </c>
    </row>
    <row r="13" spans="1:12" ht="13.5" thickBot="1">
      <c r="A13" s="21"/>
      <c r="B13" s="22"/>
      <c r="C13" s="22"/>
      <c r="D13" s="46"/>
      <c r="E13" s="54"/>
      <c r="F13" s="61"/>
      <c r="G13" s="62"/>
      <c r="H13" s="40">
        <v>851</v>
      </c>
      <c r="I13" s="40"/>
      <c r="J13" s="51">
        <v>85154</v>
      </c>
      <c r="K13" s="22">
        <v>4170</v>
      </c>
      <c r="L13" s="52">
        <v>3000</v>
      </c>
    </row>
    <row r="14" spans="1:12" ht="13.5" thickBot="1">
      <c r="A14" s="21"/>
      <c r="B14" s="22"/>
      <c r="C14" s="22"/>
      <c r="D14" s="22"/>
      <c r="E14" s="54"/>
      <c r="F14" s="43"/>
      <c r="G14" s="44"/>
      <c r="H14" s="45">
        <v>851</v>
      </c>
      <c r="I14" s="43"/>
      <c r="J14" s="50">
        <v>85154</v>
      </c>
      <c r="K14" s="20">
        <v>4210</v>
      </c>
      <c r="L14" s="52">
        <v>4400</v>
      </c>
    </row>
    <row r="15" spans="1:12" ht="13.5" thickBot="1">
      <c r="A15" s="21"/>
      <c r="B15" s="22"/>
      <c r="C15" s="22"/>
      <c r="D15" s="22"/>
      <c r="E15" s="53"/>
      <c r="F15" s="204"/>
      <c r="G15" s="205"/>
      <c r="H15" s="22">
        <v>851</v>
      </c>
      <c r="I15" s="204">
        <v>85154</v>
      </c>
      <c r="J15" s="205"/>
      <c r="K15" s="22">
        <v>4300</v>
      </c>
      <c r="L15" s="52">
        <v>5117</v>
      </c>
    </row>
    <row r="16" spans="1:12" ht="13.5" thickBot="1">
      <c r="A16" s="21"/>
      <c r="B16" s="22"/>
      <c r="C16" s="22"/>
      <c r="D16" s="22"/>
      <c r="E16" s="53"/>
      <c r="F16" s="193"/>
      <c r="G16" s="195"/>
      <c r="H16" s="22">
        <v>851</v>
      </c>
      <c r="I16" s="193">
        <v>85154</v>
      </c>
      <c r="J16" s="195"/>
      <c r="K16" s="22">
        <v>4410</v>
      </c>
      <c r="L16" s="52">
        <v>12275</v>
      </c>
    </row>
    <row r="17" spans="1:12" ht="13.5" thickBot="1">
      <c r="A17" s="21" t="s">
        <v>64</v>
      </c>
      <c r="B17" s="22">
        <v>756</v>
      </c>
      <c r="C17" s="22">
        <v>75618</v>
      </c>
      <c r="D17" s="22"/>
      <c r="E17" s="53">
        <v>30000</v>
      </c>
      <c r="F17" s="40" t="s">
        <v>64</v>
      </c>
      <c r="G17" s="42"/>
      <c r="H17" s="22">
        <v>851</v>
      </c>
      <c r="I17" s="40"/>
      <c r="J17" s="42">
        <v>85154</v>
      </c>
      <c r="K17" s="22"/>
      <c r="L17" s="52">
        <f>SUM(L10:L16)</f>
        <v>27300</v>
      </c>
    </row>
    <row r="18" spans="1:12" ht="57" customHeight="1" thickBot="1">
      <c r="A18" s="21"/>
      <c r="B18" s="22"/>
      <c r="C18" s="22"/>
      <c r="D18" s="22"/>
      <c r="E18" s="53"/>
      <c r="F18" s="193" t="s">
        <v>54</v>
      </c>
      <c r="G18" s="195"/>
      <c r="H18" s="20" t="s">
        <v>0</v>
      </c>
      <c r="I18" s="196" t="s">
        <v>1</v>
      </c>
      <c r="J18" s="197"/>
      <c r="K18" s="23" t="s">
        <v>16</v>
      </c>
      <c r="L18" s="20" t="s">
        <v>3</v>
      </c>
    </row>
    <row r="19" spans="1:12" ht="13.5" thickBot="1">
      <c r="A19" s="193"/>
      <c r="B19" s="194"/>
      <c r="C19" s="195"/>
      <c r="D19" s="22"/>
      <c r="E19" s="53"/>
      <c r="F19" s="193"/>
      <c r="G19" s="195"/>
      <c r="H19" s="22">
        <v>851</v>
      </c>
      <c r="I19" s="193">
        <v>85153</v>
      </c>
      <c r="J19" s="195"/>
      <c r="K19" s="22">
        <v>4170</v>
      </c>
      <c r="L19" s="52">
        <v>1700</v>
      </c>
    </row>
    <row r="20" spans="1:12" ht="13.5" thickBot="1">
      <c r="A20" s="193"/>
      <c r="B20" s="194"/>
      <c r="C20" s="195"/>
      <c r="D20" s="22"/>
      <c r="E20" s="53"/>
      <c r="F20" s="193"/>
      <c r="G20" s="195"/>
      <c r="H20" s="22">
        <v>851</v>
      </c>
      <c r="I20" s="193">
        <v>85153</v>
      </c>
      <c r="J20" s="195"/>
      <c r="K20" s="22">
        <v>4210</v>
      </c>
      <c r="L20" s="52">
        <v>500</v>
      </c>
    </row>
    <row r="21" spans="1:12" ht="13.5" thickBot="1">
      <c r="A21" s="40"/>
      <c r="B21" s="41"/>
      <c r="C21" s="42"/>
      <c r="D21" s="22"/>
      <c r="E21" s="53"/>
      <c r="F21" s="40"/>
      <c r="G21" s="42"/>
      <c r="H21" s="22">
        <v>851</v>
      </c>
      <c r="I21" s="193">
        <v>85153</v>
      </c>
      <c r="J21" s="195"/>
      <c r="K21" s="22">
        <v>4300</v>
      </c>
      <c r="L21" s="52">
        <v>500</v>
      </c>
    </row>
    <row r="22" spans="1:12" ht="13.5" thickBot="1">
      <c r="A22" s="40"/>
      <c r="B22" s="41"/>
      <c r="C22" s="42"/>
      <c r="D22" s="22"/>
      <c r="E22" s="53"/>
      <c r="F22" s="40"/>
      <c r="G22" s="42"/>
      <c r="H22" s="22"/>
      <c r="I22" s="193"/>
      <c r="J22" s="195"/>
      <c r="K22" s="22"/>
      <c r="L22" s="52"/>
    </row>
    <row r="23" spans="1:12" ht="13.5" thickBot="1">
      <c r="A23" s="40"/>
      <c r="B23" s="41"/>
      <c r="C23" s="42"/>
      <c r="D23" s="22"/>
      <c r="E23" s="53"/>
      <c r="F23" s="40" t="s">
        <v>64</v>
      </c>
      <c r="G23" s="42"/>
      <c r="H23" s="22">
        <v>851</v>
      </c>
      <c r="I23" s="40"/>
      <c r="J23" s="42">
        <v>85153</v>
      </c>
      <c r="K23" s="22"/>
      <c r="L23" s="52">
        <f>SUM(L19:L22)</f>
        <v>2700</v>
      </c>
    </row>
    <row r="24" spans="1:12" ht="13.5" thickBot="1">
      <c r="A24" s="193" t="s">
        <v>10</v>
      </c>
      <c r="B24" s="194"/>
      <c r="C24" s="195"/>
      <c r="D24" s="22"/>
      <c r="E24" s="53">
        <v>30000</v>
      </c>
      <c r="F24" s="193"/>
      <c r="G24" s="195"/>
      <c r="H24" s="22">
        <v>851</v>
      </c>
      <c r="I24" s="193"/>
      <c r="J24" s="195"/>
      <c r="K24" s="22"/>
      <c r="L24" s="52">
        <f>SUM(L17,L23)</f>
        <v>30000</v>
      </c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7"/>
    </row>
    <row r="26" spans="1:12" ht="12.75">
      <c r="A26" s="1"/>
      <c r="L26" s="48"/>
    </row>
    <row r="27" ht="12.75">
      <c r="L27" s="48"/>
    </row>
    <row r="28" ht="12.75">
      <c r="L28" s="48"/>
    </row>
    <row r="29" ht="12.75">
      <c r="L29" s="48"/>
    </row>
    <row r="30" ht="12.75">
      <c r="L30" s="48"/>
    </row>
    <row r="31" ht="12.75">
      <c r="L31" s="48"/>
    </row>
    <row r="32" ht="12.75">
      <c r="L32" s="48"/>
    </row>
    <row r="33" ht="12.75">
      <c r="L33" s="48"/>
    </row>
  </sheetData>
  <mergeCells count="22">
    <mergeCell ref="F15:G15"/>
    <mergeCell ref="I15:J15"/>
    <mergeCell ref="I21:J21"/>
    <mergeCell ref="F16:G16"/>
    <mergeCell ref="I16:J16"/>
    <mergeCell ref="A24:C24"/>
    <mergeCell ref="F24:G24"/>
    <mergeCell ref="I24:J24"/>
    <mergeCell ref="A20:C20"/>
    <mergeCell ref="F20:G20"/>
    <mergeCell ref="I20:J20"/>
    <mergeCell ref="I22:J22"/>
    <mergeCell ref="C6:J6"/>
    <mergeCell ref="A19:C19"/>
    <mergeCell ref="F19:G19"/>
    <mergeCell ref="I19:J19"/>
    <mergeCell ref="F18:G18"/>
    <mergeCell ref="I18:J18"/>
    <mergeCell ref="A8:E8"/>
    <mergeCell ref="F8:L8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" sqref="F2:F4"/>
    </sheetView>
  </sheetViews>
  <sheetFormatPr defaultColWidth="9.00390625" defaultRowHeight="12.75"/>
  <cols>
    <col min="1" max="1" width="7.625" style="0" customWidth="1"/>
    <col min="4" max="4" width="17.25390625" style="0" customWidth="1"/>
    <col min="5" max="5" width="62.75390625" style="0" customWidth="1"/>
    <col min="6" max="6" width="20.375" style="0" customWidth="1"/>
  </cols>
  <sheetData>
    <row r="1" ht="12.75">
      <c r="F1" s="7" t="s">
        <v>172</v>
      </c>
    </row>
    <row r="2" ht="12.75">
      <c r="F2" s="7" t="s">
        <v>178</v>
      </c>
    </row>
    <row r="3" ht="12.75">
      <c r="F3" s="7" t="s">
        <v>59</v>
      </c>
    </row>
    <row r="4" ht="12.75">
      <c r="F4" s="7" t="s">
        <v>179</v>
      </c>
    </row>
    <row r="7" spans="1:5" ht="26.25" customHeight="1">
      <c r="A7" s="4"/>
      <c r="B7" s="176" t="s">
        <v>127</v>
      </c>
      <c r="C7" s="177"/>
      <c r="D7" s="177"/>
      <c r="E7" s="177"/>
    </row>
    <row r="8" ht="12.75">
      <c r="A8" s="2"/>
    </row>
    <row r="9" ht="12.75">
      <c r="A9" s="5"/>
    </row>
    <row r="10" spans="1:6" ht="31.5" customHeight="1">
      <c r="A10" s="178" t="s">
        <v>0</v>
      </c>
      <c r="B10" s="180" t="s">
        <v>11</v>
      </c>
      <c r="C10" s="128"/>
      <c r="D10" s="182" t="s">
        <v>12</v>
      </c>
      <c r="E10" s="178" t="s">
        <v>13</v>
      </c>
      <c r="F10" s="128" t="s">
        <v>14</v>
      </c>
    </row>
    <row r="11" spans="1:6" ht="13.5" thickBot="1">
      <c r="A11" s="179"/>
      <c r="B11" s="181"/>
      <c r="C11" s="136" t="s">
        <v>16</v>
      </c>
      <c r="D11" s="183"/>
      <c r="E11" s="149"/>
      <c r="F11" s="129" t="s">
        <v>15</v>
      </c>
    </row>
    <row r="12" spans="1:6" ht="14.25" thickBot="1" thickTop="1">
      <c r="A12" s="130">
        <v>1</v>
      </c>
      <c r="B12" s="125">
        <v>2</v>
      </c>
      <c r="C12" s="130"/>
      <c r="D12" s="125">
        <v>3</v>
      </c>
      <c r="E12" s="130">
        <v>4</v>
      </c>
      <c r="F12" s="130">
        <v>5</v>
      </c>
    </row>
    <row r="13" spans="1:6" ht="14.25" thickBot="1" thickTop="1">
      <c r="A13" s="134">
        <v>921</v>
      </c>
      <c r="B13" s="126">
        <v>92195</v>
      </c>
      <c r="C13" s="134">
        <v>6060</v>
      </c>
      <c r="D13" s="126" t="s">
        <v>17</v>
      </c>
      <c r="E13" s="134" t="s">
        <v>128</v>
      </c>
      <c r="F13" s="131">
        <v>10000</v>
      </c>
    </row>
    <row r="14" spans="1:6" ht="13.5" thickBot="1">
      <c r="A14" s="134">
        <v>926</v>
      </c>
      <c r="B14" s="126">
        <v>92695</v>
      </c>
      <c r="C14" s="134">
        <v>4210</v>
      </c>
      <c r="D14" s="126" t="s">
        <v>17</v>
      </c>
      <c r="E14" s="134" t="s">
        <v>129</v>
      </c>
      <c r="F14" s="131">
        <v>2663.31</v>
      </c>
    </row>
    <row r="15" spans="1:6" ht="13.5" thickBot="1">
      <c r="A15" s="134">
        <v>921</v>
      </c>
      <c r="B15" s="126">
        <v>92195</v>
      </c>
      <c r="C15" s="134">
        <v>4270</v>
      </c>
      <c r="D15" s="126" t="s">
        <v>18</v>
      </c>
      <c r="E15" s="134" t="s">
        <v>117</v>
      </c>
      <c r="F15" s="131">
        <v>10530.54</v>
      </c>
    </row>
    <row r="16" spans="1:6" ht="13.5" thickBot="1">
      <c r="A16" s="134">
        <v>921</v>
      </c>
      <c r="B16" s="126">
        <v>92195</v>
      </c>
      <c r="C16" s="134">
        <v>4270</v>
      </c>
      <c r="D16" s="126" t="s">
        <v>19</v>
      </c>
      <c r="E16" s="134" t="s">
        <v>130</v>
      </c>
      <c r="F16" s="131">
        <v>10877.12</v>
      </c>
    </row>
    <row r="17" spans="1:6" ht="13.5" thickBot="1">
      <c r="A17" s="134">
        <v>600</v>
      </c>
      <c r="B17" s="126">
        <v>60016</v>
      </c>
      <c r="C17" s="134">
        <v>4270</v>
      </c>
      <c r="D17" s="126" t="s">
        <v>20</v>
      </c>
      <c r="E17" s="134" t="s">
        <v>71</v>
      </c>
      <c r="F17" s="131">
        <v>16209.04</v>
      </c>
    </row>
    <row r="18" spans="1:6" ht="13.5" thickBot="1">
      <c r="A18" s="134">
        <v>600</v>
      </c>
      <c r="B18" s="126">
        <v>60016</v>
      </c>
      <c r="C18" s="134">
        <v>4270</v>
      </c>
      <c r="D18" s="126" t="s">
        <v>21</v>
      </c>
      <c r="E18" s="134" t="s">
        <v>118</v>
      </c>
      <c r="F18" s="131">
        <v>8051.2</v>
      </c>
    </row>
    <row r="19" spans="1:6" s="95" customFormat="1" ht="13.5" thickBot="1">
      <c r="A19" s="134">
        <v>921</v>
      </c>
      <c r="B19" s="126">
        <v>92195</v>
      </c>
      <c r="C19" s="134">
        <v>4210</v>
      </c>
      <c r="D19" s="126" t="s">
        <v>22</v>
      </c>
      <c r="E19" s="134" t="s">
        <v>119</v>
      </c>
      <c r="F19" s="131">
        <v>8424.43</v>
      </c>
    </row>
    <row r="20" spans="1:6" ht="13.5" thickBot="1">
      <c r="A20" s="134">
        <v>600</v>
      </c>
      <c r="B20" s="126">
        <v>60016</v>
      </c>
      <c r="C20" s="134">
        <v>4270</v>
      </c>
      <c r="D20" s="126" t="s">
        <v>23</v>
      </c>
      <c r="E20" s="134" t="s">
        <v>120</v>
      </c>
      <c r="F20" s="131">
        <v>6265.01</v>
      </c>
    </row>
    <row r="21" spans="1:6" ht="13.5" thickBot="1">
      <c r="A21" s="134">
        <v>600</v>
      </c>
      <c r="B21" s="126">
        <v>60016</v>
      </c>
      <c r="C21" s="134">
        <v>4270</v>
      </c>
      <c r="D21" s="126" t="s">
        <v>24</v>
      </c>
      <c r="E21" s="134" t="s">
        <v>131</v>
      </c>
      <c r="F21" s="131">
        <v>6984.82</v>
      </c>
    </row>
    <row r="22" spans="1:6" ht="13.5" thickBot="1">
      <c r="A22" s="134">
        <v>600</v>
      </c>
      <c r="B22" s="126">
        <v>60016</v>
      </c>
      <c r="C22" s="134">
        <v>4270</v>
      </c>
      <c r="D22" s="126" t="s">
        <v>25</v>
      </c>
      <c r="E22" s="134" t="s">
        <v>121</v>
      </c>
      <c r="F22" s="131">
        <v>6851.52</v>
      </c>
    </row>
    <row r="23" spans="1:6" ht="13.5" thickBot="1">
      <c r="A23" s="134">
        <v>600</v>
      </c>
      <c r="B23" s="126">
        <v>60016</v>
      </c>
      <c r="C23" s="134">
        <v>4270</v>
      </c>
      <c r="D23" s="126" t="s">
        <v>26</v>
      </c>
      <c r="E23" s="134" t="s">
        <v>122</v>
      </c>
      <c r="F23" s="131">
        <v>10397.24</v>
      </c>
    </row>
    <row r="24" spans="1:6" ht="13.5" thickBot="1">
      <c r="A24" s="134">
        <v>921</v>
      </c>
      <c r="B24" s="126">
        <v>92195</v>
      </c>
      <c r="C24" s="134">
        <v>4210</v>
      </c>
      <c r="D24" s="126" t="s">
        <v>27</v>
      </c>
      <c r="E24" s="134" t="s">
        <v>133</v>
      </c>
      <c r="F24" s="131">
        <v>2000</v>
      </c>
    </row>
    <row r="25" spans="1:6" ht="13.5" thickBot="1">
      <c r="A25" s="134">
        <v>921</v>
      </c>
      <c r="B25" s="126">
        <v>92195</v>
      </c>
      <c r="C25" s="134">
        <v>4210</v>
      </c>
      <c r="D25" s="126" t="s">
        <v>27</v>
      </c>
      <c r="E25" s="134" t="s">
        <v>132</v>
      </c>
      <c r="F25" s="131">
        <v>10316.74</v>
      </c>
    </row>
    <row r="26" spans="1:6" ht="13.5" thickBot="1">
      <c r="A26" s="134">
        <v>600</v>
      </c>
      <c r="B26" s="126">
        <v>60016</v>
      </c>
      <c r="C26" s="134">
        <v>4270</v>
      </c>
      <c r="D26" s="126" t="s">
        <v>28</v>
      </c>
      <c r="E26" s="134" t="s">
        <v>134</v>
      </c>
      <c r="F26" s="131">
        <v>12423.37</v>
      </c>
    </row>
    <row r="27" spans="1:6" ht="26.25" thickBot="1">
      <c r="A27" s="135">
        <v>921</v>
      </c>
      <c r="B27" s="127">
        <v>92195</v>
      </c>
      <c r="C27" s="135">
        <v>4210</v>
      </c>
      <c r="D27" s="127" t="s">
        <v>29</v>
      </c>
      <c r="E27" s="135" t="s">
        <v>123</v>
      </c>
      <c r="F27" s="132">
        <v>10530.54</v>
      </c>
    </row>
    <row r="28" spans="1:6" ht="13.5" thickBot="1">
      <c r="A28" s="134">
        <v>900</v>
      </c>
      <c r="B28" s="126">
        <v>90095</v>
      </c>
      <c r="C28" s="134">
        <v>4210</v>
      </c>
      <c r="D28" s="126" t="s">
        <v>30</v>
      </c>
      <c r="E28" s="134" t="s">
        <v>135</v>
      </c>
      <c r="F28" s="131">
        <v>2000</v>
      </c>
    </row>
    <row r="29" spans="1:6" ht="13.5" thickBot="1">
      <c r="A29" s="134">
        <v>900</v>
      </c>
      <c r="B29" s="126">
        <v>90095</v>
      </c>
      <c r="C29" s="134">
        <v>4210</v>
      </c>
      <c r="D29" s="126" t="s">
        <v>30</v>
      </c>
      <c r="E29" s="134" t="s">
        <v>136</v>
      </c>
      <c r="F29" s="131">
        <v>5457.94</v>
      </c>
    </row>
    <row r="30" spans="1:6" ht="13.5" thickBot="1">
      <c r="A30" s="134">
        <v>900</v>
      </c>
      <c r="B30" s="126">
        <v>90095</v>
      </c>
      <c r="C30" s="134">
        <v>4210</v>
      </c>
      <c r="D30" s="126" t="s">
        <v>30</v>
      </c>
      <c r="E30" s="134" t="s">
        <v>137</v>
      </c>
      <c r="F30" s="131">
        <v>300</v>
      </c>
    </row>
    <row r="31" spans="1:6" ht="13.5" thickBot="1">
      <c r="A31" s="134">
        <v>600</v>
      </c>
      <c r="B31" s="126">
        <v>60016</v>
      </c>
      <c r="C31" s="134">
        <v>4270</v>
      </c>
      <c r="D31" s="126" t="s">
        <v>31</v>
      </c>
      <c r="E31" s="134" t="s">
        <v>71</v>
      </c>
      <c r="F31" s="131">
        <v>7384.71</v>
      </c>
    </row>
    <row r="32" spans="1:6" ht="13.5" thickBot="1">
      <c r="A32" s="134">
        <v>600</v>
      </c>
      <c r="B32" s="126">
        <v>60016</v>
      </c>
      <c r="C32" s="134">
        <v>4270</v>
      </c>
      <c r="D32" s="126" t="s">
        <v>32</v>
      </c>
      <c r="E32" s="134" t="s">
        <v>138</v>
      </c>
      <c r="F32" s="131">
        <v>7917.9</v>
      </c>
    </row>
    <row r="33" spans="1:6" ht="26.25" thickBot="1">
      <c r="A33" s="134">
        <v>921</v>
      </c>
      <c r="B33" s="126">
        <v>92195</v>
      </c>
      <c r="C33" s="134">
        <v>6060</v>
      </c>
      <c r="D33" s="126" t="s">
        <v>33</v>
      </c>
      <c r="E33" s="134" t="s">
        <v>139</v>
      </c>
      <c r="F33" s="131">
        <v>11000</v>
      </c>
    </row>
    <row r="34" spans="1:6" ht="13.5" thickBot="1">
      <c r="A34" s="134">
        <v>600</v>
      </c>
      <c r="B34" s="126">
        <v>60016</v>
      </c>
      <c r="C34" s="134">
        <v>4270</v>
      </c>
      <c r="D34" s="126" t="s">
        <v>33</v>
      </c>
      <c r="E34" s="134" t="s">
        <v>174</v>
      </c>
      <c r="F34" s="131">
        <v>3342.86</v>
      </c>
    </row>
    <row r="35" spans="1:6" ht="13.5" thickBot="1">
      <c r="A35" s="134">
        <v>600</v>
      </c>
      <c r="B35" s="126">
        <v>60016</v>
      </c>
      <c r="C35" s="134">
        <v>4270</v>
      </c>
      <c r="D35" s="126" t="s">
        <v>34</v>
      </c>
      <c r="E35" s="134" t="s">
        <v>124</v>
      </c>
      <c r="F35" s="131">
        <v>9064.26</v>
      </c>
    </row>
    <row r="36" spans="1:6" ht="13.5" thickBot="1">
      <c r="A36" s="134">
        <v>921</v>
      </c>
      <c r="B36" s="126">
        <v>92195</v>
      </c>
      <c r="C36" s="134">
        <v>2830</v>
      </c>
      <c r="D36" s="126" t="s">
        <v>35</v>
      </c>
      <c r="E36" s="134" t="s">
        <v>140</v>
      </c>
      <c r="F36" s="131">
        <v>8520</v>
      </c>
    </row>
    <row r="37" spans="1:6" ht="13.5" thickBot="1">
      <c r="A37" s="134">
        <v>600</v>
      </c>
      <c r="B37" s="126">
        <v>60016</v>
      </c>
      <c r="C37" s="134">
        <v>4270</v>
      </c>
      <c r="D37" s="126" t="s">
        <v>35</v>
      </c>
      <c r="E37" s="134" t="s">
        <v>141</v>
      </c>
      <c r="F37" s="131">
        <v>2330.46</v>
      </c>
    </row>
    <row r="38" spans="1:6" ht="13.5" thickBot="1">
      <c r="A38" s="134">
        <v>600</v>
      </c>
      <c r="B38" s="126">
        <v>60016</v>
      </c>
      <c r="C38" s="134">
        <v>4270</v>
      </c>
      <c r="D38" s="126" t="s">
        <v>36</v>
      </c>
      <c r="E38" s="134" t="s">
        <v>125</v>
      </c>
      <c r="F38" s="131">
        <v>7571.33</v>
      </c>
    </row>
    <row r="39" spans="1:6" ht="13.5" thickBot="1">
      <c r="A39" s="134">
        <v>600</v>
      </c>
      <c r="B39" s="126">
        <v>60016</v>
      </c>
      <c r="C39" s="134">
        <v>4270</v>
      </c>
      <c r="D39" s="126" t="s">
        <v>37</v>
      </c>
      <c r="E39" s="134" t="s">
        <v>71</v>
      </c>
      <c r="F39" s="131">
        <v>7944.56</v>
      </c>
    </row>
    <row r="40" spans="1:6" ht="13.5" thickBot="1">
      <c r="A40" s="134">
        <v>600</v>
      </c>
      <c r="B40" s="126">
        <v>60016</v>
      </c>
      <c r="C40" s="134">
        <v>4270</v>
      </c>
      <c r="D40" s="126" t="s">
        <v>38</v>
      </c>
      <c r="E40" s="134" t="s">
        <v>175</v>
      </c>
      <c r="F40" s="131">
        <v>8131.18</v>
      </c>
    </row>
    <row r="41" spans="1:6" ht="13.5" thickBot="1">
      <c r="A41" s="134">
        <v>921</v>
      </c>
      <c r="B41" s="126">
        <v>92195</v>
      </c>
      <c r="C41" s="134">
        <v>4210</v>
      </c>
      <c r="D41" s="126" t="s">
        <v>39</v>
      </c>
      <c r="E41" s="134" t="s">
        <v>126</v>
      </c>
      <c r="F41" s="131">
        <v>7597.99</v>
      </c>
    </row>
    <row r="42" spans="1:6" ht="13.5" thickBot="1">
      <c r="A42" s="134">
        <v>600</v>
      </c>
      <c r="B42" s="126">
        <v>60016</v>
      </c>
      <c r="C42" s="134">
        <v>4270</v>
      </c>
      <c r="D42" s="126" t="s">
        <v>68</v>
      </c>
      <c r="E42" s="134" t="s">
        <v>176</v>
      </c>
      <c r="F42" s="131">
        <v>7651.31</v>
      </c>
    </row>
    <row r="43" spans="1:6" ht="13.5" thickBot="1">
      <c r="A43" s="137">
        <v>900</v>
      </c>
      <c r="B43" s="124">
        <v>90015</v>
      </c>
      <c r="C43" s="137">
        <v>6050</v>
      </c>
      <c r="D43" s="124" t="s">
        <v>40</v>
      </c>
      <c r="E43" s="137" t="s">
        <v>142</v>
      </c>
      <c r="F43" s="131">
        <v>9304.2</v>
      </c>
    </row>
    <row r="44" spans="1:6" ht="12.75">
      <c r="A44" s="173" t="s">
        <v>10</v>
      </c>
      <c r="B44" s="174"/>
      <c r="C44" s="174"/>
      <c r="D44" s="174"/>
      <c r="E44" s="175"/>
      <c r="F44" s="133">
        <f>SUM(F13:F43)</f>
        <v>238043.57999999996</v>
      </c>
    </row>
    <row r="45" ht="12.75">
      <c r="A45" s="2"/>
    </row>
  </sheetData>
  <mergeCells count="6">
    <mergeCell ref="A44:E44"/>
    <mergeCell ref="B7:E7"/>
    <mergeCell ref="A10:A11"/>
    <mergeCell ref="B10:B11"/>
    <mergeCell ref="D10:D11"/>
    <mergeCell ref="E10:E11"/>
  </mergeCells>
  <printOptions/>
  <pageMargins left="0.7874015748031497" right="0.7874015748031497" top="1.1811023622047245" bottom="0.984251968503937" header="0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" sqref="E2:E4"/>
    </sheetView>
  </sheetViews>
  <sheetFormatPr defaultColWidth="9.00390625" defaultRowHeight="12.75"/>
  <cols>
    <col min="3" max="3" width="9.625" style="0" customWidth="1"/>
    <col min="4" max="4" width="35.75390625" style="0" customWidth="1"/>
    <col min="5" max="5" width="20.875" style="0" customWidth="1"/>
    <col min="6" max="6" width="6.00390625" style="0" hidden="1" customWidth="1"/>
  </cols>
  <sheetData>
    <row r="1" ht="12.75">
      <c r="E1" s="7" t="s">
        <v>173</v>
      </c>
    </row>
    <row r="2" ht="12.75">
      <c r="E2" s="7" t="s">
        <v>178</v>
      </c>
    </row>
    <row r="3" ht="12.75">
      <c r="E3" s="7" t="s">
        <v>59</v>
      </c>
    </row>
    <row r="4" ht="12.75">
      <c r="E4" s="7" t="s">
        <v>179</v>
      </c>
    </row>
    <row r="7" spans="2:6" ht="39.75" customHeight="1">
      <c r="B7" s="206" t="s">
        <v>60</v>
      </c>
      <c r="C7" s="206"/>
      <c r="D7" s="206"/>
      <c r="E7" s="206"/>
      <c r="F7" s="206"/>
    </row>
    <row r="8" ht="12.75">
      <c r="D8" s="3" t="s">
        <v>150</v>
      </c>
    </row>
    <row r="11" spans="1:5" ht="12.75">
      <c r="A11" s="24" t="s">
        <v>0</v>
      </c>
      <c r="B11" s="24" t="s">
        <v>11</v>
      </c>
      <c r="C11" s="25" t="s">
        <v>16</v>
      </c>
      <c r="D11" s="26" t="s">
        <v>42</v>
      </c>
      <c r="E11" s="24" t="s">
        <v>14</v>
      </c>
    </row>
    <row r="12" spans="1:5" ht="12.75">
      <c r="A12" s="27">
        <v>750</v>
      </c>
      <c r="B12" s="27"/>
      <c r="C12" s="27"/>
      <c r="D12" s="28" t="s">
        <v>61</v>
      </c>
      <c r="E12" s="29">
        <v>147</v>
      </c>
    </row>
    <row r="13" spans="1:5" ht="15.75">
      <c r="A13" s="30"/>
      <c r="B13" s="31">
        <v>75011</v>
      </c>
      <c r="C13" s="31"/>
      <c r="D13" s="32" t="s">
        <v>62</v>
      </c>
      <c r="E13" s="33">
        <v>147</v>
      </c>
    </row>
    <row r="14" spans="1:5" ht="47.25">
      <c r="A14" s="30"/>
      <c r="B14" s="30"/>
      <c r="C14" s="34">
        <v>2350</v>
      </c>
      <c r="D14" s="35" t="s">
        <v>63</v>
      </c>
      <c r="E14" s="36">
        <v>147</v>
      </c>
    </row>
    <row r="15" spans="1:5" ht="12.75">
      <c r="A15" s="37"/>
      <c r="B15" s="37"/>
      <c r="C15" s="37"/>
      <c r="D15" s="38" t="s">
        <v>64</v>
      </c>
      <c r="E15" s="39">
        <v>147</v>
      </c>
    </row>
    <row r="17" ht="12.75">
      <c r="C17" t="s">
        <v>65</v>
      </c>
    </row>
  </sheetData>
  <mergeCells count="1"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2012-01-25T14:53:39Z</cp:lastPrinted>
  <dcterms:created xsi:type="dcterms:W3CDTF">1997-02-26T13:46:56Z</dcterms:created>
  <dcterms:modified xsi:type="dcterms:W3CDTF">2012-01-30T06:58:07Z</dcterms:modified>
  <cp:category/>
  <cp:version/>
  <cp:contentType/>
  <cp:contentStatus/>
</cp:coreProperties>
</file>